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6b_Analítico Egr Detallado CA" sheetId="3" r:id="rId1"/>
  </sheets>
  <definedNames>
    <definedName name="_xlnm.Print_Area" localSheetId="0">'6b_Analítico Egr Detallado CA'!$B$1:$J$98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3" l="1"/>
  <c r="G59" i="3"/>
  <c r="H59" i="3"/>
  <c r="I59" i="3"/>
  <c r="J59" i="3"/>
  <c r="E59" i="3"/>
  <c r="F13" i="3"/>
  <c r="F97" i="3" s="1"/>
  <c r="G13" i="3"/>
  <c r="G97" i="3" s="1"/>
  <c r="H13" i="3"/>
  <c r="H97" i="3" s="1"/>
  <c r="I13" i="3"/>
  <c r="I97" i="3" s="1"/>
  <c r="J13" i="3"/>
  <c r="J97" i="3" s="1"/>
  <c r="E13" i="3"/>
  <c r="E97" i="3" s="1"/>
</calcChain>
</file>

<file path=xl/sharedStrings.xml><?xml version="1.0" encoding="utf-8"?>
<sst xmlns="http://schemas.openxmlformats.org/spreadsheetml/2006/main" count="105" uniqueCount="71">
  <si>
    <t>Clasificación Administrativa</t>
  </si>
  <si>
    <t>Egresos</t>
  </si>
  <si>
    <t>Aprobado (d)</t>
  </si>
  <si>
    <t>Ampliaciones y (Reducciones)</t>
  </si>
  <si>
    <t>Modificado</t>
  </si>
  <si>
    <t>Devengado</t>
  </si>
  <si>
    <t>Pagado</t>
  </si>
  <si>
    <t>(1)</t>
  </si>
  <si>
    <t>(2)</t>
  </si>
  <si>
    <t>(3= 1 + 2)</t>
  </si>
  <si>
    <t>(4)</t>
  </si>
  <si>
    <t>(5)</t>
  </si>
  <si>
    <t>(6= 3 - 4 )</t>
  </si>
  <si>
    <t>I.</t>
  </si>
  <si>
    <t>Gasto No Etiquetado</t>
  </si>
  <si>
    <t>(I=A+B+C+D+E+F+G+H)</t>
  </si>
  <si>
    <t>II.</t>
  </si>
  <si>
    <t>Gasto Etiquetado</t>
  </si>
  <si>
    <t>(II=A+B+C+D+E+F+G+H)</t>
  </si>
  <si>
    <t>III.</t>
  </si>
  <si>
    <t xml:space="preserve">Total de Egresos </t>
  </si>
  <si>
    <t xml:space="preserve">    Gobierno del Estado de Jalisco (Poder Ejecutivo)</t>
  </si>
  <si>
    <t>Estado Analítico del Ejercicio del Presupuesto de Egresos Detallado - LDF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</si>
  <si>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</si>
  <si>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</si>
  <si>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</si>
  <si>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</si>
  <si>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</si>
  <si>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</si>
  <si>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</si>
  <si>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</si>
  <si>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</si>
  <si>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</si>
  <si>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</si>
  <si>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</si>
  <si>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</si>
  <si>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</si>
  <si>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</si>
  <si>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</si>
  <si>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</si>
  <si>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</si>
  <si>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</si>
  <si>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</si>
  <si>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</si>
  <si>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</si>
  <si>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PODER LEGISLATIVO DEL ESTADO DE JALISCO</t>
  </si>
  <si>
    <t>PODER JUDICIAL</t>
  </si>
  <si>
    <t>COMISIÓN ESTATAL DE DERECHOS HUMANOS DE JALISCO</t>
  </si>
  <si>
    <t>INSTITUTO ELECTORAL Y DE PARTICIPACIÓN CIUDADANA</t>
  </si>
  <si>
    <t>INSTITUTO DE TRANSPARENCIA, INFORMACIÓN PÚBLICA Y PROTECCIÓN DE DATOS PERSONALES DEL ESTADO DE JALISCO</t>
  </si>
  <si>
    <t>UNIVERSIDAD DE GUADALAJARA</t>
  </si>
  <si>
    <t>TRIBUNAL ELECTORAL DEL ESTADO DE JALISCO</t>
  </si>
  <si>
    <t>TRIBUNAL DE JUSTICIA ADMINISTRATIVA DEL ESTADO DE JALISCO</t>
  </si>
  <si>
    <t>SECRETARÍA EJECUTIVA DEL SISTEMA ESTATAL ANTI-CORRUPCIÓN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</si>
  <si>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</si>
  <si>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</si>
  <si>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</si>
  <si>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</si>
  <si>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LA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</si>
  <si>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</si>
  <si>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</si>
  <si>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</si>
  <si>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</si>
  <si>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</si>
  <si>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</si>
  <si>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</si>
  <si>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APORTACIONES, TRANSFERENCIAS Y SUBSIDIOS A MUNICIPIOS</t>
  </si>
  <si>
    <t>Concepto (C)</t>
  </si>
  <si>
    <t>Subejercicio (e)</t>
  </si>
  <si>
    <t>Del 1o de enero al 31 de diciembre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</si>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</sst>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.5"/>
      <color rgb="FF000000"/>
      <name val="Arial"/>
      <family val="2"/>
    </font>
    <font>
      <sz val="9.5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5" fillId="2" borderId="2" xfId="3" applyFont="1" applyFill="1" applyBorder="1"/>
    <xf numFmtId="0" fontId="6" fillId="2" borderId="3" xfId="3" applyFont="1" applyFill="1" applyBorder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6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right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0" fontId="9" fillId="0" borderId="7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2" borderId="0" xfId="3" applyFont="1" applyFill="1" applyAlignment="1">
      <alignment wrapText="1"/>
    </xf>
    <xf numFmtId="0" fontId="6" fillId="2" borderId="4" xfId="3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2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165" fontId="2" fillId="2" borderId="0" xfId="2" applyNumberFormat="1" applyFont="1" applyFill="1" applyBorder="1" applyAlignment="1" applyProtection="1">
      <alignment horizontal="center"/>
    </xf>
    <xf numFmtId="165" fontId="2" fillId="2" borderId="0" xfId="4" applyNumberFormat="1" applyFont="1" applyFill="1" applyBorder="1" applyAlignment="1" applyProtection="1">
      <alignment vertical="center"/>
    </xf>
    <xf numFmtId="165" fontId="2" fillId="0" borderId="1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wrapText="1"/>
    </xf>
    <xf numFmtId="165" fontId="2" fillId="0" borderId="1" xfId="1" applyNumberFormat="1" applyFont="1" applyFill="1" applyBorder="1" applyAlignment="1" applyProtection="1">
      <alignment horizontal="center"/>
    </xf>
    <xf numFmtId="165" fontId="2" fillId="0" borderId="12" xfId="1" applyNumberFormat="1" applyFont="1" applyFill="1" applyBorder="1" applyAlignment="1" applyProtection="1">
      <alignment horizontal="center"/>
    </xf>
    <xf numFmtId="165" fontId="2" fillId="0" borderId="13" xfId="1" applyNumberFormat="1" applyFont="1" applyFill="1" applyBorder="1" applyAlignment="1" applyProtection="1">
      <alignment horizontal="center"/>
    </xf>
    <xf numFmtId="165" fontId="5" fillId="2" borderId="5" xfId="3" applyNumberFormat="1" applyFont="1" applyFill="1" applyBorder="1" applyAlignment="1">
      <alignment horizontal="center"/>
    </xf>
    <xf numFmtId="165" fontId="5" fillId="2" borderId="4" xfId="3" applyNumberFormat="1" applyFont="1" applyFill="1" applyBorder="1" applyAlignment="1">
      <alignment horizontal="center"/>
    </xf>
    <xf numFmtId="165" fontId="5" fillId="2" borderId="2" xfId="3" applyNumberFormat="1" applyFont="1" applyFill="1" applyBorder="1" applyAlignment="1">
      <alignment horizontal="center"/>
    </xf>
    <xf numFmtId="165" fontId="11" fillId="2" borderId="11" xfId="5" applyNumberFormat="1" applyFont="1" applyFill="1" applyBorder="1" applyAlignment="1" applyProtection="1">
      <alignment horizontal="right"/>
      <protection locked="0"/>
    </xf>
    <xf numFmtId="165" fontId="5" fillId="2" borderId="0" xfId="5" applyNumberFormat="1" applyFont="1" applyFill="1" applyBorder="1" applyAlignment="1" applyProtection="1">
      <alignment horizontal="right"/>
    </xf>
    <xf numFmtId="165" fontId="11" fillId="2" borderId="0" xfId="5" applyNumberFormat="1" applyFont="1" applyFill="1" applyBorder="1" applyAlignment="1" applyProtection="1">
      <alignment horizontal="right"/>
      <protection locked="0"/>
    </xf>
    <xf numFmtId="165" fontId="5" fillId="2" borderId="11" xfId="5" applyNumberFormat="1" applyFont="1" applyFill="1" applyBorder="1" applyAlignment="1" applyProtection="1">
      <alignment horizontal="right"/>
    </xf>
    <xf numFmtId="165" fontId="0" fillId="0" borderId="11" xfId="1" applyNumberFormat="1" applyFont="1" applyBorder="1"/>
    <xf numFmtId="165" fontId="5" fillId="2" borderId="11" xfId="5" applyNumberFormat="1" applyFont="1" applyFill="1" applyBorder="1" applyAlignment="1" applyProtection="1">
      <alignment horizontal="right"/>
      <protection locked="0"/>
    </xf>
    <xf numFmtId="165" fontId="5" fillId="2" borderId="0" xfId="5" applyNumberFormat="1" applyFont="1" applyFill="1" applyBorder="1" applyAlignment="1" applyProtection="1">
      <alignment horizontal="right"/>
      <protection locked="0"/>
    </xf>
    <xf numFmtId="165" fontId="5" fillId="2" borderId="7" xfId="5" applyNumberFormat="1" applyFont="1" applyFill="1" applyBorder="1" applyAlignment="1" applyProtection="1">
      <alignment horizontal="right"/>
      <protection locked="0"/>
    </xf>
    <xf numFmtId="165" fontId="5" fillId="2" borderId="7" xfId="5" applyNumberFormat="1" applyFont="1" applyFill="1" applyBorder="1" applyAlignment="1" applyProtection="1">
      <alignment horizontal="right"/>
    </xf>
    <xf numFmtId="165" fontId="5" fillId="2" borderId="10" xfId="5" applyNumberFormat="1" applyFont="1" applyFill="1" applyBorder="1" applyAlignment="1">
      <alignment horizontal="center"/>
    </xf>
    <xf numFmtId="165" fontId="16" fillId="2" borderId="0" xfId="0" applyNumberFormat="1" applyFont="1" applyFill="1"/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 vertical="top" wrapText="1"/>
    </xf>
    <xf numFmtId="37" fontId="2" fillId="0" borderId="1" xfId="1" applyNumberFormat="1" applyFont="1" applyFill="1" applyBorder="1" applyAlignment="1" applyProtection="1">
      <alignment horizontal="center" vertical="center" wrapText="1"/>
    </xf>
    <xf numFmtId="37" fontId="2" fillId="0" borderId="1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/>
    </xf>
    <xf numFmtId="165" fontId="2" fillId="0" borderId="1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4"/>
    <cellStyle name="Millares" xfId="1" builtinId="3"/>
    <cellStyle name="Millares 2" xfId="5"/>
    <cellStyle name="Millares 3" xfId="6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0</xdr:row>
      <xdr:rowOff>148167</xdr:rowOff>
    </xdr:from>
    <xdr:to>
      <xdr:col>3</xdr:col>
      <xdr:colOff>1460500</xdr:colOff>
      <xdr:row>6</xdr:row>
      <xdr:rowOff>113804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34" y="148167"/>
          <a:ext cx="1174749" cy="110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103"/>
  <sheetViews>
    <sheetView showGridLines="0" tabSelected="1" zoomScale="90" zoomScaleNormal="90" workbookViewId="0">
      <selection activeCell="D7" sqref="D7"/>
    </sheetView>
  </sheetViews>
  <sheetFormatPr baseColWidth="10" defaultColWidth="0" defaultRowHeight="15" x14ac:dyDescent="0.25"/>
  <cols>
    <col min="1" max="1" width="1.7109375" customWidth="1"/>
    <col min="2" max="2" width="3.85546875" customWidth="1"/>
    <col min="3" max="3" width="4.140625" customWidth="1"/>
    <col min="4" max="4" width="58.5703125" style="23" customWidth="1"/>
    <col min="5" max="10" width="21" style="38" customWidth="1"/>
    <col min="11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2" spans="2:12" x14ac:dyDescent="0.25">
      <c r="D2" s="22"/>
      <c r="E2" s="60" t="s">
        <v>21</v>
      </c>
      <c r="F2" s="60"/>
      <c r="G2" s="60"/>
      <c r="H2" s="60"/>
      <c r="I2" s="37"/>
    </row>
    <row r="3" spans="2:12" x14ac:dyDescent="0.25">
      <c r="E3" s="60" t="s">
        <v>22</v>
      </c>
      <c r="F3" s="60"/>
      <c r="G3" s="60"/>
      <c r="H3" s="60"/>
      <c r="I3" s="39"/>
    </row>
    <row r="4" spans="2:12" x14ac:dyDescent="0.25">
      <c r="E4" s="60" t="s">
        <v>0</v>
      </c>
      <c r="F4" s="60"/>
      <c r="G4" s="60"/>
      <c r="H4" s="60"/>
      <c r="I4" s="39"/>
    </row>
    <row r="5" spans="2:12" x14ac:dyDescent="0.25">
      <c r="E5" s="60" t="s">
        <v>69</v>
      </c>
      <c r="F5" s="60"/>
      <c r="G5" s="60"/>
      <c r="H5" s="60"/>
      <c r="I5" s="39"/>
    </row>
    <row r="6" spans="2:12" x14ac:dyDescent="0.25">
      <c r="E6" s="60" t="s">
        <v>70</v>
      </c>
      <c r="F6" s="60"/>
      <c r="G6" s="60"/>
      <c r="H6" s="60"/>
      <c r="I6" s="39"/>
    </row>
    <row r="7" spans="2:12" x14ac:dyDescent="0.25">
      <c r="E7" s="60"/>
      <c r="F7" s="60"/>
      <c r="G7" s="60"/>
      <c r="H7" s="60"/>
      <c r="I7" s="39"/>
    </row>
    <row r="8" spans="2:12" x14ac:dyDescent="0.25">
      <c r="B8" s="1"/>
      <c r="C8" s="1"/>
      <c r="D8" s="24"/>
      <c r="E8" s="40"/>
      <c r="F8" s="40"/>
      <c r="G8" s="40"/>
      <c r="H8" s="40"/>
      <c r="I8" s="40"/>
      <c r="J8" s="40"/>
      <c r="K8" s="2"/>
      <c r="L8" s="2"/>
    </row>
    <row r="9" spans="2:12" x14ac:dyDescent="0.25">
      <c r="B9" s="62" t="s">
        <v>67</v>
      </c>
      <c r="C9" s="62"/>
      <c r="D9" s="63"/>
      <c r="E9" s="64" t="s">
        <v>1</v>
      </c>
      <c r="F9" s="64"/>
      <c r="G9" s="64"/>
      <c r="H9" s="64"/>
      <c r="I9" s="64"/>
      <c r="J9" s="65" t="s">
        <v>68</v>
      </c>
    </row>
    <row r="10" spans="2:12" ht="24.75" x14ac:dyDescent="0.25">
      <c r="B10" s="63"/>
      <c r="C10" s="63"/>
      <c r="D10" s="63"/>
      <c r="E10" s="41" t="s">
        <v>2</v>
      </c>
      <c r="F10" s="42" t="s">
        <v>3</v>
      </c>
      <c r="G10" s="41" t="s">
        <v>4</v>
      </c>
      <c r="H10" s="41" t="s">
        <v>5</v>
      </c>
      <c r="I10" s="41" t="s">
        <v>6</v>
      </c>
      <c r="J10" s="65"/>
    </row>
    <row r="11" spans="2:12" x14ac:dyDescent="0.25">
      <c r="B11" s="63"/>
      <c r="C11" s="63"/>
      <c r="D11" s="63"/>
      <c r="E11" s="43" t="s">
        <v>7</v>
      </c>
      <c r="F11" s="44" t="s">
        <v>8</v>
      </c>
      <c r="G11" s="43" t="s">
        <v>9</v>
      </c>
      <c r="H11" s="43" t="s">
        <v>10</v>
      </c>
      <c r="I11" s="45" t="s">
        <v>11</v>
      </c>
      <c r="J11" s="43" t="s">
        <v>12</v>
      </c>
    </row>
    <row r="12" spans="2:12" x14ac:dyDescent="0.25">
      <c r="B12" s="3"/>
      <c r="C12" s="4"/>
      <c r="D12" s="25"/>
      <c r="E12" s="46"/>
      <c r="F12" s="47"/>
      <c r="G12" s="46"/>
      <c r="H12" s="46"/>
      <c r="I12" s="48"/>
      <c r="J12" s="46"/>
    </row>
    <row r="13" spans="2:12" x14ac:dyDescent="0.25">
      <c r="B13" s="5"/>
      <c r="C13" s="6" t="s">
        <v>13</v>
      </c>
      <c r="D13" s="26" t="s">
        <v>14</v>
      </c>
      <c r="E13" s="49">
        <f>SUM(E15:E57)</f>
        <v>71957055349</v>
      </c>
      <c r="F13" s="49">
        <f t="shared" ref="F13:J13" si="0">SUM(F15:F57)</f>
        <v>-302622829.20999998</v>
      </c>
      <c r="G13" s="49">
        <f t="shared" si="0"/>
        <v>71654432519.789978</v>
      </c>
      <c r="H13" s="49">
        <f t="shared" si="0"/>
        <v>69943749101.569992</v>
      </c>
      <c r="I13" s="49">
        <f t="shared" si="0"/>
        <v>67543634700.620003</v>
      </c>
      <c r="J13" s="49">
        <f t="shared" si="0"/>
        <v>1710683418.2200005</v>
      </c>
    </row>
    <row r="14" spans="2:12" x14ac:dyDescent="0.25">
      <c r="B14" s="7"/>
      <c r="C14" s="8" t="s">
        <v>15</v>
      </c>
      <c r="D14" s="27"/>
      <c r="E14" s="49"/>
      <c r="F14" s="49"/>
      <c r="G14" s="50"/>
      <c r="H14" s="49"/>
      <c r="I14" s="51"/>
      <c r="J14" s="52"/>
    </row>
    <row r="15" spans="2:12" x14ac:dyDescent="0.25">
      <c r="B15" s="7"/>
      <c r="C15" s="9"/>
      <c r="D15" s="27" t="s">
        <v>23</v>
      </c>
      <c r="E15" s="53">
        <v>6863194.9299999997</v>
      </c>
      <c r="F15" s="53">
        <v>-2026621.15</v>
      </c>
      <c r="G15" s="53">
        <v>4836573.78</v>
      </c>
      <c r="H15" s="53">
        <v>4730069.41</v>
      </c>
      <c r="I15" s="53">
        <v>4691739.7699999996</v>
      </c>
      <c r="J15" s="53">
        <v>106504.37</v>
      </c>
    </row>
    <row r="16" spans="2:12" x14ac:dyDescent="0.25">
      <c r="B16" s="7"/>
      <c r="C16" s="9"/>
      <c r="D16" s="27" t="s">
        <v>24</v>
      </c>
      <c r="E16" s="53">
        <v>706464337.58000004</v>
      </c>
      <c r="F16" s="53">
        <v>-28918793.270000003</v>
      </c>
      <c r="G16" s="53">
        <v>677545544.30999994</v>
      </c>
      <c r="H16" s="53">
        <v>650053734.51999998</v>
      </c>
      <c r="I16" s="53">
        <v>626117788.69000006</v>
      </c>
      <c r="J16" s="53">
        <v>27491809.790000003</v>
      </c>
    </row>
    <row r="17" spans="2:10" x14ac:dyDescent="0.25">
      <c r="B17" s="7"/>
      <c r="C17" s="9"/>
      <c r="D17" s="27" t="s">
        <v>25</v>
      </c>
      <c r="E17" s="53">
        <v>1382975767.8699999</v>
      </c>
      <c r="F17" s="53">
        <v>-263019021.69</v>
      </c>
      <c r="G17" s="53">
        <v>1119956746.1799998</v>
      </c>
      <c r="H17" s="53">
        <v>1114953345.4200001</v>
      </c>
      <c r="I17" s="53">
        <v>912132419.62</v>
      </c>
      <c r="J17" s="53">
        <v>5003400.76</v>
      </c>
    </row>
    <row r="18" spans="2:10" x14ac:dyDescent="0.25">
      <c r="B18" s="7"/>
      <c r="C18" s="9"/>
      <c r="D18" s="27" t="s">
        <v>26</v>
      </c>
      <c r="E18" s="53">
        <v>11451475501.309999</v>
      </c>
      <c r="F18" s="53">
        <v>233511649.07000002</v>
      </c>
      <c r="G18" s="53">
        <v>11684987150.379999</v>
      </c>
      <c r="H18" s="53">
        <v>11587026845.57</v>
      </c>
      <c r="I18" s="53">
        <v>11432910811.279999</v>
      </c>
      <c r="J18" s="53">
        <v>97960304.810000002</v>
      </c>
    </row>
    <row r="19" spans="2:10" x14ac:dyDescent="0.25">
      <c r="B19" s="7"/>
      <c r="C19" s="9"/>
      <c r="D19" s="27" t="s">
        <v>27</v>
      </c>
      <c r="E19" s="53">
        <v>6480381176.9899998</v>
      </c>
      <c r="F19" s="53">
        <v>120621545.38</v>
      </c>
      <c r="G19" s="53">
        <v>6601002722.3700008</v>
      </c>
      <c r="H19" s="53">
        <v>6553720113.6700001</v>
      </c>
      <c r="I19" s="53">
        <v>6460501201.0100002</v>
      </c>
      <c r="J19" s="53">
        <v>47282608.699999996</v>
      </c>
    </row>
    <row r="20" spans="2:10" x14ac:dyDescent="0.25">
      <c r="B20" s="7"/>
      <c r="C20" s="9"/>
      <c r="D20" s="27" t="s">
        <v>28</v>
      </c>
      <c r="E20" s="53">
        <v>4129996808.1199999</v>
      </c>
      <c r="F20" s="53">
        <v>-239659415.01999998</v>
      </c>
      <c r="G20" s="53">
        <v>3890337393.0999999</v>
      </c>
      <c r="H20" s="53">
        <v>2701843581.96</v>
      </c>
      <c r="I20" s="53">
        <v>2417610051.0299997</v>
      </c>
      <c r="J20" s="53">
        <v>1188493811.1400001</v>
      </c>
    </row>
    <row r="21" spans="2:10" x14ac:dyDescent="0.25">
      <c r="B21" s="7"/>
      <c r="C21" s="9"/>
      <c r="D21" s="27" t="s">
        <v>29</v>
      </c>
      <c r="E21" s="53">
        <v>354585381.19</v>
      </c>
      <c r="F21" s="53">
        <v>-10839717.869999999</v>
      </c>
      <c r="G21" s="53">
        <v>343745663.31999999</v>
      </c>
      <c r="H21" s="53">
        <v>338928655.45999998</v>
      </c>
      <c r="I21" s="53">
        <v>332648439.90999997</v>
      </c>
      <c r="J21" s="53">
        <v>4817007.8599999994</v>
      </c>
    </row>
    <row r="22" spans="2:10" x14ac:dyDescent="0.25">
      <c r="B22" s="7"/>
      <c r="C22" s="9"/>
      <c r="D22" s="27" t="s">
        <v>30</v>
      </c>
      <c r="E22" s="53">
        <v>185372304.98000002</v>
      </c>
      <c r="F22" s="53">
        <v>13340042.979999999</v>
      </c>
      <c r="G22" s="53">
        <v>198712347.96000001</v>
      </c>
      <c r="H22" s="53">
        <v>198443252.92000002</v>
      </c>
      <c r="I22" s="53">
        <v>191504832.62</v>
      </c>
      <c r="J22" s="53">
        <v>269095.04000000004</v>
      </c>
    </row>
    <row r="23" spans="2:10" x14ac:dyDescent="0.25">
      <c r="B23" s="7"/>
      <c r="C23" s="9"/>
      <c r="D23" s="27" t="s">
        <v>31</v>
      </c>
      <c r="E23" s="53">
        <v>1680880236.4299998</v>
      </c>
      <c r="F23" s="53">
        <v>-78796390.390000015</v>
      </c>
      <c r="G23" s="53">
        <v>1602083846.04</v>
      </c>
      <c r="H23" s="53">
        <v>1597469202.76</v>
      </c>
      <c r="I23" s="53">
        <v>1453695536.6800001</v>
      </c>
      <c r="J23" s="53">
        <v>4614643.28</v>
      </c>
    </row>
    <row r="24" spans="2:10" ht="26.25" x14ac:dyDescent="0.25">
      <c r="B24" s="7"/>
      <c r="C24" s="9"/>
      <c r="D24" s="27" t="s">
        <v>32</v>
      </c>
      <c r="E24" s="53">
        <v>669919736.20000005</v>
      </c>
      <c r="F24" s="53">
        <v>-60363190.280000001</v>
      </c>
      <c r="G24" s="53">
        <v>609556545.92000008</v>
      </c>
      <c r="H24" s="53">
        <v>607273756.53999996</v>
      </c>
      <c r="I24" s="53">
        <v>561989502.55999994</v>
      </c>
      <c r="J24" s="53">
        <v>2282789.38</v>
      </c>
    </row>
    <row r="25" spans="2:10" x14ac:dyDescent="0.25">
      <c r="B25" s="7"/>
      <c r="C25" s="9"/>
      <c r="D25" s="27" t="s">
        <v>33</v>
      </c>
      <c r="E25" s="53">
        <v>2036444322.0599999</v>
      </c>
      <c r="F25" s="53">
        <v>412340373.41999996</v>
      </c>
      <c r="G25" s="53">
        <v>2448784695.48</v>
      </c>
      <c r="H25" s="53">
        <v>2414881570.73</v>
      </c>
      <c r="I25" s="53">
        <v>2180407917.7599998</v>
      </c>
      <c r="J25" s="53">
        <v>33903124.75</v>
      </c>
    </row>
    <row r="26" spans="2:10" x14ac:dyDescent="0.25">
      <c r="B26" s="7"/>
      <c r="C26" s="9"/>
      <c r="D26" s="27" t="s">
        <v>34</v>
      </c>
      <c r="E26" s="53">
        <v>787705228</v>
      </c>
      <c r="F26" s="53">
        <v>-34196829.149999999</v>
      </c>
      <c r="G26" s="53">
        <v>753508398.85000002</v>
      </c>
      <c r="H26" s="53">
        <v>752670879.89999998</v>
      </c>
      <c r="I26" s="53">
        <v>717814567.10000002</v>
      </c>
      <c r="J26" s="53">
        <v>837518.95000000007</v>
      </c>
    </row>
    <row r="27" spans="2:10" x14ac:dyDescent="0.25">
      <c r="B27" s="7"/>
      <c r="C27" s="9"/>
      <c r="D27" s="27" t="s">
        <v>35</v>
      </c>
      <c r="E27" s="53">
        <v>675462787.71000004</v>
      </c>
      <c r="F27" s="53">
        <v>-38766660.809999995</v>
      </c>
      <c r="G27" s="53">
        <v>636696126.89999998</v>
      </c>
      <c r="H27" s="53">
        <v>632436401.96000004</v>
      </c>
      <c r="I27" s="53">
        <v>605165917.01999998</v>
      </c>
      <c r="J27" s="53">
        <v>4259724.9400000004</v>
      </c>
    </row>
    <row r="28" spans="2:10" x14ac:dyDescent="0.25">
      <c r="B28" s="7"/>
      <c r="C28" s="9"/>
      <c r="D28" s="27" t="s">
        <v>36</v>
      </c>
      <c r="E28" s="53">
        <v>411482164.83999997</v>
      </c>
      <c r="F28" s="53">
        <v>-27467020.450000003</v>
      </c>
      <c r="G28" s="53">
        <v>384015144.38999999</v>
      </c>
      <c r="H28" s="53">
        <v>383258474.63</v>
      </c>
      <c r="I28" s="53">
        <v>370982287.78999996</v>
      </c>
      <c r="J28" s="53">
        <v>756669.76</v>
      </c>
    </row>
    <row r="29" spans="2:10" x14ac:dyDescent="0.25">
      <c r="B29" s="7"/>
      <c r="C29" s="9"/>
      <c r="D29" s="27" t="s">
        <v>37</v>
      </c>
      <c r="E29" s="53">
        <v>1520394297.51</v>
      </c>
      <c r="F29" s="53">
        <v>-111032188.87</v>
      </c>
      <c r="G29" s="53">
        <v>1409362108.6400001</v>
      </c>
      <c r="H29" s="53">
        <v>1397009554.3</v>
      </c>
      <c r="I29" s="53">
        <v>1162065571.55</v>
      </c>
      <c r="J29" s="53">
        <v>12352554.34</v>
      </c>
    </row>
    <row r="30" spans="2:10" x14ac:dyDescent="0.25">
      <c r="B30" s="7"/>
      <c r="C30" s="9"/>
      <c r="D30" s="27" t="s">
        <v>38</v>
      </c>
      <c r="E30" s="53">
        <v>2043581825.4099998</v>
      </c>
      <c r="F30" s="53">
        <v>-103580282.15000001</v>
      </c>
      <c r="G30" s="53">
        <v>1940001543.26</v>
      </c>
      <c r="H30" s="53">
        <v>1917836006.5899999</v>
      </c>
      <c r="I30" s="53">
        <v>1767571354.54</v>
      </c>
      <c r="J30" s="53">
        <v>22165536.670000002</v>
      </c>
    </row>
    <row r="31" spans="2:10" x14ac:dyDescent="0.25">
      <c r="B31" s="7"/>
      <c r="C31" s="9"/>
      <c r="D31" s="27" t="s">
        <v>39</v>
      </c>
      <c r="E31" s="53">
        <v>117469125</v>
      </c>
      <c r="F31" s="53">
        <v>7583381.3999999994</v>
      </c>
      <c r="G31" s="53">
        <v>125052506.40000001</v>
      </c>
      <c r="H31" s="53">
        <v>123916512.09</v>
      </c>
      <c r="I31" s="53">
        <v>120745032.7</v>
      </c>
      <c r="J31" s="53">
        <v>1135994.3099999998</v>
      </c>
    </row>
    <row r="32" spans="2:10" x14ac:dyDescent="0.25">
      <c r="B32" s="7"/>
      <c r="C32" s="9"/>
      <c r="D32" s="27" t="s">
        <v>40</v>
      </c>
      <c r="E32" s="53">
        <v>103031829.66</v>
      </c>
      <c r="F32" s="53">
        <v>-12774606.92</v>
      </c>
      <c r="G32" s="53">
        <v>90257222.739999995</v>
      </c>
      <c r="H32" s="53">
        <v>89249784.319999993</v>
      </c>
      <c r="I32" s="53">
        <v>88058609.88000001</v>
      </c>
      <c r="J32" s="53">
        <v>1007438.4199999999</v>
      </c>
    </row>
    <row r="33" spans="2:10" x14ac:dyDescent="0.25">
      <c r="B33" s="7"/>
      <c r="C33" s="9"/>
      <c r="D33" s="27" t="s">
        <v>41</v>
      </c>
      <c r="E33" s="53">
        <v>370212842.46000004</v>
      </c>
      <c r="F33" s="53">
        <v>-42257999.710000001</v>
      </c>
      <c r="G33" s="53">
        <v>327954842.75</v>
      </c>
      <c r="H33" s="53">
        <v>323141319.69</v>
      </c>
      <c r="I33" s="53">
        <v>284987157.24000001</v>
      </c>
      <c r="J33" s="53">
        <v>4813523.0599999996</v>
      </c>
    </row>
    <row r="34" spans="2:10" x14ac:dyDescent="0.25">
      <c r="B34" s="7"/>
      <c r="C34" s="9"/>
      <c r="D34" s="27" t="s">
        <v>42</v>
      </c>
      <c r="E34" s="53">
        <v>58646313.780000001</v>
      </c>
      <c r="F34" s="53">
        <v>-3025846.35</v>
      </c>
      <c r="G34" s="53">
        <v>55620467.43</v>
      </c>
      <c r="H34" s="53">
        <v>55372179.350000001</v>
      </c>
      <c r="I34" s="53">
        <v>54555501.299999997</v>
      </c>
      <c r="J34" s="53">
        <v>248288.08</v>
      </c>
    </row>
    <row r="35" spans="2:10" x14ac:dyDescent="0.25">
      <c r="B35" s="7"/>
      <c r="C35" s="9"/>
      <c r="D35" s="27" t="s">
        <v>43</v>
      </c>
      <c r="E35" s="53">
        <v>2084832351.02</v>
      </c>
      <c r="F35" s="53">
        <v>-28307055.859999985</v>
      </c>
      <c r="G35" s="53">
        <v>2056525295.1599998</v>
      </c>
      <c r="H35" s="53">
        <v>2053851546.2</v>
      </c>
      <c r="I35" s="53">
        <v>2050754904.8099999</v>
      </c>
      <c r="J35" s="53">
        <v>2673748.96</v>
      </c>
    </row>
    <row r="36" spans="2:10" x14ac:dyDescent="0.25">
      <c r="B36" s="7"/>
      <c r="C36" s="9"/>
      <c r="D36" s="27" t="s">
        <v>44</v>
      </c>
      <c r="E36" s="53">
        <v>17074499416.15</v>
      </c>
      <c r="F36" s="53">
        <v>267673824.70999998</v>
      </c>
      <c r="G36" s="53">
        <v>17342173240.860001</v>
      </c>
      <c r="H36" s="53">
        <v>17322107577.75</v>
      </c>
      <c r="I36" s="53">
        <v>17322107577.75</v>
      </c>
      <c r="J36" s="53">
        <v>20065663.109999999</v>
      </c>
    </row>
    <row r="37" spans="2:10" x14ac:dyDescent="0.25">
      <c r="B37" s="7"/>
      <c r="C37" s="9"/>
      <c r="D37" s="27" t="s">
        <v>45</v>
      </c>
      <c r="E37" s="53">
        <v>997060129</v>
      </c>
      <c r="F37" s="53">
        <v>-585393.5</v>
      </c>
      <c r="G37" s="53">
        <v>996474735.5</v>
      </c>
      <c r="H37" s="53">
        <v>996474735.5</v>
      </c>
      <c r="I37" s="53">
        <v>996474735.5</v>
      </c>
      <c r="J37" s="53">
        <v>0</v>
      </c>
    </row>
    <row r="38" spans="2:10" x14ac:dyDescent="0.25">
      <c r="B38" s="7"/>
      <c r="C38" s="9"/>
      <c r="D38" s="27" t="s">
        <v>46</v>
      </c>
      <c r="E38" s="53">
        <v>1708517423</v>
      </c>
      <c r="F38" s="53">
        <v>51526401.109999999</v>
      </c>
      <c r="G38" s="53">
        <v>1760043824.1099999</v>
      </c>
      <c r="H38" s="53">
        <v>1760043824.1099999</v>
      </c>
      <c r="I38" s="53">
        <v>1760043824.1099999</v>
      </c>
      <c r="J38" s="53">
        <v>0</v>
      </c>
    </row>
    <row r="39" spans="2:10" x14ac:dyDescent="0.25">
      <c r="B39" s="7"/>
      <c r="C39" s="9"/>
      <c r="D39" s="27" t="s">
        <v>47</v>
      </c>
      <c r="E39" s="53">
        <v>148563852.52000001</v>
      </c>
      <c r="F39" s="53">
        <v>-1068110</v>
      </c>
      <c r="G39" s="53">
        <v>147495742.52000001</v>
      </c>
      <c r="H39" s="53">
        <v>147495742.52000001</v>
      </c>
      <c r="I39" s="53">
        <v>147495742.52000001</v>
      </c>
      <c r="J39" s="53">
        <v>0</v>
      </c>
    </row>
    <row r="40" spans="2:10" x14ac:dyDescent="0.25">
      <c r="B40" s="7"/>
      <c r="C40" s="9"/>
      <c r="D40" s="27" t="s">
        <v>48</v>
      </c>
      <c r="E40" s="53">
        <v>170677291.47</v>
      </c>
      <c r="F40" s="53">
        <v>11573621.91</v>
      </c>
      <c r="G40" s="53">
        <v>182250913.38</v>
      </c>
      <c r="H40" s="53">
        <v>182250913.24000001</v>
      </c>
      <c r="I40" s="53">
        <v>182250913.24000001</v>
      </c>
      <c r="J40" s="53">
        <v>0.14000000000000001</v>
      </c>
    </row>
    <row r="41" spans="2:10" ht="39" x14ac:dyDescent="0.25">
      <c r="B41" s="7"/>
      <c r="C41" s="9"/>
      <c r="D41" s="27" t="s">
        <v>49</v>
      </c>
      <c r="E41" s="53">
        <v>56273929.159999996</v>
      </c>
      <c r="F41" s="53">
        <v>894272.39</v>
      </c>
      <c r="G41" s="53">
        <v>57168201.549999997</v>
      </c>
      <c r="H41" s="53">
        <v>57168201.549999997</v>
      </c>
      <c r="I41" s="53">
        <v>57168201.549999997</v>
      </c>
      <c r="J41" s="53">
        <v>0</v>
      </c>
    </row>
    <row r="42" spans="2:10" x14ac:dyDescent="0.25">
      <c r="B42" s="10"/>
      <c r="C42" s="11"/>
      <c r="D42" s="27" t="s">
        <v>50</v>
      </c>
      <c r="E42" s="53">
        <v>5971856151</v>
      </c>
      <c r="F42" s="53">
        <v>129021085</v>
      </c>
      <c r="G42" s="53">
        <v>6100877236</v>
      </c>
      <c r="H42" s="53">
        <v>6100877236</v>
      </c>
      <c r="I42" s="53">
        <v>6072482395.5</v>
      </c>
      <c r="J42" s="53">
        <v>0</v>
      </c>
    </row>
    <row r="43" spans="2:10" x14ac:dyDescent="0.25">
      <c r="B43" s="10"/>
      <c r="C43" s="11"/>
      <c r="D43" s="27" t="s">
        <v>51</v>
      </c>
      <c r="E43" s="53">
        <v>37330043.799999997</v>
      </c>
      <c r="F43" s="53">
        <v>8825889</v>
      </c>
      <c r="G43" s="53">
        <v>46155932.799999997</v>
      </c>
      <c r="H43" s="53">
        <v>46155932.799999997</v>
      </c>
      <c r="I43" s="53">
        <v>46155932.799999997</v>
      </c>
      <c r="J43" s="53">
        <v>0</v>
      </c>
    </row>
    <row r="44" spans="2:10" s="13" customFormat="1" ht="25.5" x14ac:dyDescent="0.25">
      <c r="B44" s="7"/>
      <c r="C44" s="9"/>
      <c r="D44" s="21" t="s">
        <v>52</v>
      </c>
      <c r="E44" s="53">
        <v>123995727.40000001</v>
      </c>
      <c r="F44" s="53">
        <v>35755604</v>
      </c>
      <c r="G44" s="53">
        <v>159751331.40000001</v>
      </c>
      <c r="H44" s="53">
        <v>159751331.40000001</v>
      </c>
      <c r="I44" s="53">
        <v>159751331.40000001</v>
      </c>
      <c r="J44" s="53">
        <v>0</v>
      </c>
    </row>
    <row r="45" spans="2:10" ht="26.25" x14ac:dyDescent="0.25">
      <c r="B45" s="10"/>
      <c r="C45" s="11"/>
      <c r="D45" s="27" t="s">
        <v>53</v>
      </c>
      <c r="E45" s="53">
        <v>50178924</v>
      </c>
      <c r="F45" s="53">
        <v>0</v>
      </c>
      <c r="G45" s="53">
        <v>50178924</v>
      </c>
      <c r="H45" s="53">
        <v>50178923.969999999</v>
      </c>
      <c r="I45" s="53">
        <v>45997347</v>
      </c>
      <c r="J45" s="53">
        <v>0.03</v>
      </c>
    </row>
    <row r="46" spans="2:10" x14ac:dyDescent="0.25">
      <c r="B46" s="10"/>
      <c r="C46" s="11"/>
      <c r="D46" s="28" t="s">
        <v>54</v>
      </c>
      <c r="E46" s="53">
        <v>920584066.51999998</v>
      </c>
      <c r="F46" s="53">
        <v>-74632716.739999995</v>
      </c>
      <c r="G46" s="53">
        <v>845951349.77999997</v>
      </c>
      <c r="H46" s="53">
        <v>829698295.36000001</v>
      </c>
      <c r="I46" s="53">
        <v>607381734.67999995</v>
      </c>
      <c r="J46" s="53">
        <v>16253054.42</v>
      </c>
    </row>
    <row r="47" spans="2:10" x14ac:dyDescent="0.25">
      <c r="B47" s="10"/>
      <c r="C47" s="11"/>
      <c r="D47" s="28" t="s">
        <v>55</v>
      </c>
      <c r="E47" s="53">
        <v>597980972.22000003</v>
      </c>
      <c r="F47" s="53">
        <v>-520165783.76999998</v>
      </c>
      <c r="G47" s="53">
        <v>77815188.450000003</v>
      </c>
      <c r="H47" s="53">
        <v>77016559.960000008</v>
      </c>
      <c r="I47" s="53">
        <v>72666133.920000002</v>
      </c>
      <c r="J47" s="53">
        <v>798628.49</v>
      </c>
    </row>
    <row r="48" spans="2:10" x14ac:dyDescent="0.25">
      <c r="B48" s="10"/>
      <c r="C48" s="11"/>
      <c r="D48" s="21" t="s">
        <v>56</v>
      </c>
      <c r="E48" s="53">
        <v>4114624364.0299997</v>
      </c>
      <c r="F48" s="53">
        <v>321978812.21000004</v>
      </c>
      <c r="G48" s="53">
        <v>4436603176.2399998</v>
      </c>
      <c r="H48" s="53">
        <v>4350933201.5100002</v>
      </c>
      <c r="I48" s="53">
        <v>4007256468.79</v>
      </c>
      <c r="J48" s="53">
        <v>85669974.730000004</v>
      </c>
    </row>
    <row r="49" spans="2:10" x14ac:dyDescent="0.25">
      <c r="B49" s="10"/>
      <c r="C49" s="11"/>
      <c r="D49" s="15" t="s">
        <v>57</v>
      </c>
      <c r="E49" s="53">
        <v>1610088334.1300001</v>
      </c>
      <c r="F49" s="53">
        <v>-195810635.88999999</v>
      </c>
      <c r="G49" s="53">
        <v>1414277698.2400002</v>
      </c>
      <c r="H49" s="53">
        <v>1301154022.52</v>
      </c>
      <c r="I49" s="53">
        <v>1300990026.98</v>
      </c>
      <c r="J49" s="53">
        <v>113123675.72</v>
      </c>
    </row>
    <row r="50" spans="2:10" ht="25.5" x14ac:dyDescent="0.25">
      <c r="B50" s="10"/>
      <c r="C50" s="11"/>
      <c r="D50" s="15" t="s">
        <v>58</v>
      </c>
      <c r="E50" s="53">
        <v>280062554.08999997</v>
      </c>
      <c r="F50" s="53">
        <v>-47582861.640000001</v>
      </c>
      <c r="G50" s="53">
        <v>232479692.44999999</v>
      </c>
      <c r="H50" s="53">
        <v>221521961.81</v>
      </c>
      <c r="I50" s="53">
        <v>205842044.89000002</v>
      </c>
      <c r="J50" s="53">
        <v>10957730.639999999</v>
      </c>
    </row>
    <row r="51" spans="2:10" x14ac:dyDescent="0.25">
      <c r="B51" s="10"/>
      <c r="C51" s="11"/>
      <c r="D51" s="15" t="s">
        <v>59</v>
      </c>
      <c r="E51" s="53">
        <v>150704556</v>
      </c>
      <c r="F51" s="53">
        <v>-26277117.609999999</v>
      </c>
      <c r="G51" s="53">
        <v>124427438.39</v>
      </c>
      <c r="H51" s="53">
        <v>123702305.37</v>
      </c>
      <c r="I51" s="53">
        <v>49951560.140000001</v>
      </c>
      <c r="J51" s="53">
        <v>725133.02</v>
      </c>
    </row>
    <row r="52" spans="2:10" x14ac:dyDescent="0.25">
      <c r="B52" s="10"/>
      <c r="C52" s="11"/>
      <c r="D52" s="15" t="s">
        <v>60</v>
      </c>
      <c r="E52" s="53">
        <v>23015964</v>
      </c>
      <c r="F52" s="53">
        <v>-1991338.64</v>
      </c>
      <c r="G52" s="53">
        <v>21024625.359999999</v>
      </c>
      <c r="H52" s="53">
        <v>20855412.949999999</v>
      </c>
      <c r="I52" s="53">
        <v>20519777.850000001</v>
      </c>
      <c r="J52" s="53">
        <v>169212.41</v>
      </c>
    </row>
    <row r="53" spans="2:10" x14ac:dyDescent="0.25">
      <c r="B53" s="10"/>
      <c r="C53" s="11"/>
      <c r="D53" s="15" t="s">
        <v>61</v>
      </c>
      <c r="E53" s="53">
        <v>255393833.87</v>
      </c>
      <c r="F53" s="53">
        <v>14607788.41</v>
      </c>
      <c r="G53" s="53">
        <v>270001622.28000003</v>
      </c>
      <c r="H53" s="53">
        <v>269850012.61000001</v>
      </c>
      <c r="I53" s="53">
        <v>269232648.13999999</v>
      </c>
      <c r="J53" s="53">
        <v>151609.67000000001</v>
      </c>
    </row>
    <row r="54" spans="2:10" ht="25.5" x14ac:dyDescent="0.25">
      <c r="B54" s="10"/>
      <c r="C54" s="11"/>
      <c r="D54" s="15" t="s">
        <v>62</v>
      </c>
      <c r="E54" s="53">
        <v>360356814</v>
      </c>
      <c r="F54" s="53">
        <v>29021032.310000002</v>
      </c>
      <c r="G54" s="53">
        <v>389377846.31</v>
      </c>
      <c r="H54" s="53">
        <v>389335538.30000001</v>
      </c>
      <c r="I54" s="53">
        <v>388069566.65999997</v>
      </c>
      <c r="J54" s="53">
        <v>42308.01</v>
      </c>
    </row>
    <row r="55" spans="2:10" ht="25.5" x14ac:dyDescent="0.25">
      <c r="B55" s="10"/>
      <c r="C55" s="11"/>
      <c r="D55" s="15" t="s">
        <v>63</v>
      </c>
      <c r="E55" s="53">
        <v>11132068.689999999</v>
      </c>
      <c r="F55" s="53">
        <v>2717902.96</v>
      </c>
      <c r="G55" s="53">
        <v>13849971.65</v>
      </c>
      <c r="H55" s="53">
        <v>13785092.779999999</v>
      </c>
      <c r="I55" s="53">
        <v>10276745.59</v>
      </c>
      <c r="J55" s="53">
        <v>64878.87</v>
      </c>
    </row>
    <row r="56" spans="2:10" ht="25.5" x14ac:dyDescent="0.25">
      <c r="B56" s="10"/>
      <c r="C56" s="11"/>
      <c r="D56" s="15" t="s">
        <v>64</v>
      </c>
      <c r="E56" s="53">
        <v>16935357</v>
      </c>
      <c r="F56" s="53">
        <v>-8870103.8200000003</v>
      </c>
      <c r="G56" s="53">
        <v>8065253.1799999997</v>
      </c>
      <c r="H56" s="53">
        <v>7987753.4699999997</v>
      </c>
      <c r="I56" s="53">
        <v>7437238.3200000003</v>
      </c>
      <c r="J56" s="53">
        <v>77499.710000000006</v>
      </c>
    </row>
    <row r="57" spans="2:10" x14ac:dyDescent="0.25">
      <c r="B57" s="10"/>
      <c r="C57" s="11"/>
      <c r="D57" s="15" t="s">
        <v>65</v>
      </c>
      <c r="E57" s="53">
        <v>19046043.899999999</v>
      </c>
      <c r="F57" s="53">
        <v>-1600353.92</v>
      </c>
      <c r="G57" s="53">
        <v>17445689.98</v>
      </c>
      <c r="H57" s="53">
        <v>17337738.100000001</v>
      </c>
      <c r="I57" s="53">
        <v>17171608.43</v>
      </c>
      <c r="J57" s="53">
        <v>107951.88</v>
      </c>
    </row>
    <row r="58" spans="2:10" x14ac:dyDescent="0.25">
      <c r="B58" s="7"/>
      <c r="C58" s="14"/>
      <c r="D58" s="29"/>
      <c r="E58" s="54"/>
      <c r="F58" s="54"/>
      <c r="G58" s="50"/>
      <c r="H58" s="54"/>
      <c r="I58" s="55"/>
      <c r="J58" s="52"/>
    </row>
    <row r="59" spans="2:10" x14ac:dyDescent="0.25">
      <c r="B59" s="7"/>
      <c r="C59" s="8" t="s">
        <v>16</v>
      </c>
      <c r="D59" s="30" t="s">
        <v>17</v>
      </c>
      <c r="E59" s="49">
        <f>SUM(E61:E95)</f>
        <v>44989179207</v>
      </c>
      <c r="F59" s="49">
        <f t="shared" ref="F59:J59" si="1">SUM(F61:F95)</f>
        <v>4306007797.4700012</v>
      </c>
      <c r="G59" s="49">
        <f t="shared" si="1"/>
        <v>49295187004.469994</v>
      </c>
      <c r="H59" s="49">
        <f t="shared" si="1"/>
        <v>47676165737.039993</v>
      </c>
      <c r="I59" s="49">
        <f t="shared" si="1"/>
        <v>46834386576.649994</v>
      </c>
      <c r="J59" s="49">
        <f t="shared" si="1"/>
        <v>1619021267.4299998</v>
      </c>
    </row>
    <row r="60" spans="2:10" x14ac:dyDescent="0.25">
      <c r="B60" s="7"/>
      <c r="C60" s="8" t="s">
        <v>18</v>
      </c>
      <c r="D60" s="29"/>
      <c r="E60" s="54"/>
      <c r="F60" s="54"/>
      <c r="G60" s="50"/>
      <c r="H60" s="54"/>
      <c r="I60" s="55"/>
      <c r="J60" s="52"/>
    </row>
    <row r="61" spans="2:10" x14ac:dyDescent="0.25">
      <c r="B61" s="7"/>
      <c r="C61" s="9"/>
      <c r="D61" s="27" t="s">
        <v>23</v>
      </c>
      <c r="E61" s="53">
        <v>636079</v>
      </c>
      <c r="F61" s="53">
        <v>-459854.87</v>
      </c>
      <c r="G61" s="53">
        <v>176224.13</v>
      </c>
      <c r="H61" s="53">
        <v>176224.13</v>
      </c>
      <c r="I61" s="53">
        <v>176224.13</v>
      </c>
      <c r="J61" s="53">
        <v>0</v>
      </c>
    </row>
    <row r="62" spans="2:10" x14ac:dyDescent="0.25">
      <c r="B62" s="7"/>
      <c r="C62" s="9"/>
      <c r="D62" s="27" t="s">
        <v>24</v>
      </c>
      <c r="E62" s="53">
        <v>30642953</v>
      </c>
      <c r="F62" s="53">
        <v>13712466.460000001</v>
      </c>
      <c r="G62" s="53">
        <v>44355419.460000001</v>
      </c>
      <c r="H62" s="53">
        <v>15678388.710000001</v>
      </c>
      <c r="I62" s="53">
        <v>11903991.800000001</v>
      </c>
      <c r="J62" s="53">
        <v>28677030.75</v>
      </c>
    </row>
    <row r="63" spans="2:10" x14ac:dyDescent="0.25">
      <c r="B63" s="7"/>
      <c r="C63" s="9"/>
      <c r="D63" s="27" t="s">
        <v>25</v>
      </c>
      <c r="E63" s="53">
        <v>61274943</v>
      </c>
      <c r="F63" s="53">
        <v>-25754321.010000002</v>
      </c>
      <c r="G63" s="53">
        <v>35520621.990000002</v>
      </c>
      <c r="H63" s="53">
        <v>23815325.120000001</v>
      </c>
      <c r="I63" s="53">
        <v>23815325.120000001</v>
      </c>
      <c r="J63" s="53">
        <v>11705296.869999999</v>
      </c>
    </row>
    <row r="64" spans="2:10" x14ac:dyDescent="0.25">
      <c r="B64" s="7"/>
      <c r="C64" s="9"/>
      <c r="D64" s="27" t="s">
        <v>26</v>
      </c>
      <c r="E64" s="53">
        <v>21008144938.080002</v>
      </c>
      <c r="F64" s="53">
        <v>244571805.94</v>
      </c>
      <c r="G64" s="53">
        <v>21252716744.02</v>
      </c>
      <c r="H64" s="53">
        <v>21197635755.52</v>
      </c>
      <c r="I64" s="53">
        <v>20964232081.990002</v>
      </c>
      <c r="J64" s="53">
        <v>55080988.5</v>
      </c>
    </row>
    <row r="65" spans="2:10" x14ac:dyDescent="0.25">
      <c r="B65" s="7"/>
      <c r="C65" s="9"/>
      <c r="D65" s="27" t="s">
        <v>27</v>
      </c>
      <c r="E65" s="53">
        <v>7271545342</v>
      </c>
      <c r="F65" s="53">
        <v>1245260542.01</v>
      </c>
      <c r="G65" s="53">
        <v>8516805884.0100002</v>
      </c>
      <c r="H65" s="53">
        <v>8516805884.0200005</v>
      </c>
      <c r="I65" s="53">
        <v>8292312132.3100004</v>
      </c>
      <c r="J65" s="53">
        <v>-0.01</v>
      </c>
    </row>
    <row r="66" spans="2:10" x14ac:dyDescent="0.25">
      <c r="B66" s="7"/>
      <c r="C66" s="9"/>
      <c r="D66" s="27" t="s">
        <v>28</v>
      </c>
      <c r="E66" s="53">
        <v>1421001530.21</v>
      </c>
      <c r="F66" s="53">
        <v>1449248800.72</v>
      </c>
      <c r="G66" s="53">
        <v>2870250330.9299998</v>
      </c>
      <c r="H66" s="53">
        <v>1470320521.5699999</v>
      </c>
      <c r="I66" s="53">
        <v>1253239679.99</v>
      </c>
      <c r="J66" s="53">
        <v>1399929809.3599999</v>
      </c>
    </row>
    <row r="67" spans="2:10" x14ac:dyDescent="0.25">
      <c r="B67" s="7"/>
      <c r="C67" s="9"/>
      <c r="D67" s="27" t="s">
        <v>29</v>
      </c>
      <c r="E67" s="53">
        <v>5932616</v>
      </c>
      <c r="F67" s="53">
        <v>-3206735.46</v>
      </c>
      <c r="G67" s="53">
        <v>2725880.54</v>
      </c>
      <c r="H67" s="53">
        <v>2725880.54</v>
      </c>
      <c r="I67" s="53">
        <v>2725880.54</v>
      </c>
      <c r="J67" s="53">
        <v>0</v>
      </c>
    </row>
    <row r="68" spans="2:10" x14ac:dyDescent="0.25">
      <c r="B68" s="7"/>
      <c r="C68" s="9"/>
      <c r="D68" s="27" t="s">
        <v>30</v>
      </c>
      <c r="E68" s="53">
        <v>4981852</v>
      </c>
      <c r="F68" s="53">
        <v>-3224977.49</v>
      </c>
      <c r="G68" s="53">
        <v>1756874.51</v>
      </c>
      <c r="H68" s="53">
        <v>1756874.51</v>
      </c>
      <c r="I68" s="53">
        <v>1756874.51</v>
      </c>
      <c r="J68" s="53">
        <v>0</v>
      </c>
    </row>
    <row r="69" spans="2:10" x14ac:dyDescent="0.25">
      <c r="B69" s="7"/>
      <c r="C69" s="9"/>
      <c r="D69" s="27" t="s">
        <v>31</v>
      </c>
      <c r="E69" s="53">
        <v>46974654</v>
      </c>
      <c r="F69" s="53">
        <v>79952252.349999994</v>
      </c>
      <c r="G69" s="53">
        <v>126926906.34999999</v>
      </c>
      <c r="H69" s="53">
        <v>126926906.34999999</v>
      </c>
      <c r="I69" s="53">
        <v>109030296.29000001</v>
      </c>
      <c r="J69" s="53">
        <v>0</v>
      </c>
    </row>
    <row r="70" spans="2:10" ht="26.25" x14ac:dyDescent="0.25">
      <c r="B70" s="7"/>
      <c r="C70" s="9"/>
      <c r="D70" s="27" t="s">
        <v>32</v>
      </c>
      <c r="E70" s="53">
        <v>11374362</v>
      </c>
      <c r="F70" s="53">
        <v>-5276779.21</v>
      </c>
      <c r="G70" s="53">
        <v>6097582.79</v>
      </c>
      <c r="H70" s="53">
        <v>6097563.5899999999</v>
      </c>
      <c r="I70" s="53">
        <v>6097563.5899999999</v>
      </c>
      <c r="J70" s="53">
        <v>19.2</v>
      </c>
    </row>
    <row r="71" spans="2:10" x14ac:dyDescent="0.25">
      <c r="B71" s="7"/>
      <c r="C71" s="9"/>
      <c r="D71" s="27" t="s">
        <v>33</v>
      </c>
      <c r="E71" s="53">
        <v>630157098</v>
      </c>
      <c r="F71" s="53">
        <v>91410342.959999993</v>
      </c>
      <c r="G71" s="53">
        <v>721567440.96000004</v>
      </c>
      <c r="H71" s="53">
        <v>721567440.96000004</v>
      </c>
      <c r="I71" s="53">
        <v>719102714.46000004</v>
      </c>
      <c r="J71" s="53">
        <v>0</v>
      </c>
    </row>
    <row r="72" spans="2:10" x14ac:dyDescent="0.25">
      <c r="B72" s="7"/>
      <c r="C72" s="9"/>
      <c r="D72" s="27" t="s">
        <v>34</v>
      </c>
      <c r="E72" s="53">
        <v>24772189</v>
      </c>
      <c r="F72" s="53">
        <v>77123037.900000006</v>
      </c>
      <c r="G72" s="53">
        <v>101895226.90000001</v>
      </c>
      <c r="H72" s="53">
        <v>101895226.90000001</v>
      </c>
      <c r="I72" s="53">
        <v>101879047.31999999</v>
      </c>
      <c r="J72" s="53">
        <v>0</v>
      </c>
    </row>
    <row r="73" spans="2:10" x14ac:dyDescent="0.25">
      <c r="B73" s="7"/>
      <c r="C73" s="9"/>
      <c r="D73" s="27" t="s">
        <v>35</v>
      </c>
      <c r="E73" s="53">
        <v>27643959</v>
      </c>
      <c r="F73" s="53">
        <v>437582.67</v>
      </c>
      <c r="G73" s="53">
        <v>28081541.670000002</v>
      </c>
      <c r="H73" s="53">
        <v>26175728.800000001</v>
      </c>
      <c r="I73" s="53">
        <v>22319338.620000001</v>
      </c>
      <c r="J73" s="53">
        <v>1905812.87</v>
      </c>
    </row>
    <row r="74" spans="2:10" x14ac:dyDescent="0.25">
      <c r="B74" s="7"/>
      <c r="C74" s="9"/>
      <c r="D74" s="31" t="s">
        <v>36</v>
      </c>
      <c r="E74" s="53">
        <v>26283026</v>
      </c>
      <c r="F74" s="53">
        <v>-16035991.9</v>
      </c>
      <c r="G74" s="53">
        <v>10247034.1</v>
      </c>
      <c r="H74" s="53">
        <v>10247034.1</v>
      </c>
      <c r="I74" s="53">
        <v>10247034.1</v>
      </c>
      <c r="J74" s="53">
        <v>0</v>
      </c>
    </row>
    <row r="75" spans="2:10" x14ac:dyDescent="0.25">
      <c r="B75" s="7"/>
      <c r="C75" s="9"/>
      <c r="D75" s="31" t="s">
        <v>37</v>
      </c>
      <c r="E75" s="53">
        <v>88890428</v>
      </c>
      <c r="F75" s="53">
        <v>132656644.95</v>
      </c>
      <c r="G75" s="53">
        <v>221547072.94999999</v>
      </c>
      <c r="H75" s="53">
        <v>113595456.94</v>
      </c>
      <c r="I75" s="53">
        <v>108671872.94</v>
      </c>
      <c r="J75" s="53">
        <v>107951616.01000001</v>
      </c>
    </row>
    <row r="76" spans="2:10" x14ac:dyDescent="0.25">
      <c r="B76" s="7"/>
      <c r="C76" s="9"/>
      <c r="D76" s="31" t="s">
        <v>38</v>
      </c>
      <c r="E76" s="53">
        <v>205257275</v>
      </c>
      <c r="F76" s="53">
        <v>-15539570.67</v>
      </c>
      <c r="G76" s="53">
        <v>189717704.33000001</v>
      </c>
      <c r="H76" s="53">
        <v>187859967.00999999</v>
      </c>
      <c r="I76" s="53">
        <v>126042145.26000001</v>
      </c>
      <c r="J76" s="53">
        <v>1857737.32</v>
      </c>
    </row>
    <row r="77" spans="2:10" x14ac:dyDescent="0.25">
      <c r="B77" s="7"/>
      <c r="C77" s="9"/>
      <c r="D77" s="31" t="s">
        <v>39</v>
      </c>
      <c r="E77" s="53">
        <v>12640527</v>
      </c>
      <c r="F77" s="53">
        <v>-7610377.0199999996</v>
      </c>
      <c r="G77" s="53">
        <v>5030149.9800000004</v>
      </c>
      <c r="H77" s="53">
        <v>5030149.9800000004</v>
      </c>
      <c r="I77" s="53">
        <v>5030149.9800000004</v>
      </c>
      <c r="J77" s="53">
        <v>0</v>
      </c>
    </row>
    <row r="78" spans="2:10" x14ac:dyDescent="0.25">
      <c r="B78" s="7"/>
      <c r="C78" s="9"/>
      <c r="D78" s="31" t="s">
        <v>40</v>
      </c>
      <c r="E78" s="53">
        <v>10852075</v>
      </c>
      <c r="F78" s="53">
        <v>-7284752.5099999998</v>
      </c>
      <c r="G78" s="53">
        <v>3567322.49</v>
      </c>
      <c r="H78" s="53">
        <v>3567322.49</v>
      </c>
      <c r="I78" s="53">
        <v>3567322.49</v>
      </c>
      <c r="J78" s="53">
        <v>0</v>
      </c>
    </row>
    <row r="79" spans="2:10" x14ac:dyDescent="0.25">
      <c r="B79" s="7"/>
      <c r="C79" s="9"/>
      <c r="D79" s="31" t="s">
        <v>41</v>
      </c>
      <c r="E79" s="53">
        <v>23929862</v>
      </c>
      <c r="F79" s="53">
        <v>-16339649.609999999</v>
      </c>
      <c r="G79" s="53">
        <v>7590212.3899999997</v>
      </c>
      <c r="H79" s="53">
        <v>7590212.3899999997</v>
      </c>
      <c r="I79" s="53">
        <v>7590212.3899999997</v>
      </c>
      <c r="J79" s="53">
        <v>0</v>
      </c>
    </row>
    <row r="80" spans="2:10" x14ac:dyDescent="0.25">
      <c r="B80" s="7"/>
      <c r="C80" s="9"/>
      <c r="D80" s="31" t="s">
        <v>42</v>
      </c>
      <c r="E80" s="53">
        <v>3874166</v>
      </c>
      <c r="F80" s="53">
        <v>-2217395.7000000002</v>
      </c>
      <c r="G80" s="53">
        <v>1656770.3</v>
      </c>
      <c r="H80" s="53">
        <v>1656770.3</v>
      </c>
      <c r="I80" s="53">
        <v>1656770.3</v>
      </c>
      <c r="J80" s="53">
        <v>0</v>
      </c>
    </row>
    <row r="81" spans="2:10" x14ac:dyDescent="0.25">
      <c r="B81" s="7"/>
      <c r="C81" s="9"/>
      <c r="D81" s="31" t="s">
        <v>43</v>
      </c>
      <c r="E81" s="53">
        <v>616774618.71000004</v>
      </c>
      <c r="F81" s="53">
        <v>-51348850.829999998</v>
      </c>
      <c r="G81" s="53">
        <v>565425767.88</v>
      </c>
      <c r="H81" s="53">
        <v>565425767.85000002</v>
      </c>
      <c r="I81" s="53">
        <v>565425767.85000002</v>
      </c>
      <c r="J81" s="53">
        <v>0.03</v>
      </c>
    </row>
    <row r="82" spans="2:10" ht="26.25" x14ac:dyDescent="0.25">
      <c r="B82" s="7"/>
      <c r="C82" s="9"/>
      <c r="D82" s="31" t="s">
        <v>66</v>
      </c>
      <c r="E82" s="53">
        <v>6835470229</v>
      </c>
      <c r="F82" s="53">
        <v>436827310.38999999</v>
      </c>
      <c r="G82" s="53">
        <v>7272297539.3900003</v>
      </c>
      <c r="H82" s="53">
        <v>7272297539.2200003</v>
      </c>
      <c r="I82" s="53">
        <v>7272297488.3299999</v>
      </c>
      <c r="J82" s="53">
        <v>0.17</v>
      </c>
    </row>
    <row r="83" spans="2:10" x14ac:dyDescent="0.25">
      <c r="B83" s="7"/>
      <c r="C83" s="9"/>
      <c r="D83" s="31" t="s">
        <v>50</v>
      </c>
      <c r="E83" s="53">
        <v>6071225350</v>
      </c>
      <c r="F83" s="53">
        <v>196682636.69999999</v>
      </c>
      <c r="G83" s="53">
        <v>6267907986.6999998</v>
      </c>
      <c r="H83" s="53">
        <v>6265933022.6899996</v>
      </c>
      <c r="I83" s="53">
        <v>6262733022.6899996</v>
      </c>
      <c r="J83" s="53">
        <v>1974964.01</v>
      </c>
    </row>
    <row r="84" spans="2:10" x14ac:dyDescent="0.25">
      <c r="B84" s="7"/>
      <c r="C84" s="9"/>
      <c r="D84" s="31" t="s">
        <v>54</v>
      </c>
      <c r="E84" s="53">
        <v>17997044</v>
      </c>
      <c r="F84" s="53">
        <v>-10475720.640000001</v>
      </c>
      <c r="G84" s="53">
        <v>7521323.3600000003</v>
      </c>
      <c r="H84" s="53">
        <v>7521323.3600000003</v>
      </c>
      <c r="I84" s="53">
        <v>7521323.3600000003</v>
      </c>
      <c r="J84" s="53">
        <v>0</v>
      </c>
    </row>
    <row r="85" spans="2:10" x14ac:dyDescent="0.25">
      <c r="B85" s="7"/>
      <c r="C85" s="9"/>
      <c r="D85" s="31" t="s">
        <v>55</v>
      </c>
      <c r="E85" s="53">
        <v>8630809</v>
      </c>
      <c r="F85" s="53">
        <v>-5726814.2199999997</v>
      </c>
      <c r="G85" s="53">
        <v>2903994.78</v>
      </c>
      <c r="H85" s="53">
        <v>2903994.78</v>
      </c>
      <c r="I85" s="53">
        <v>2903994.78</v>
      </c>
      <c r="J85" s="53">
        <v>0</v>
      </c>
    </row>
    <row r="86" spans="2:10" x14ac:dyDescent="0.25">
      <c r="B86" s="7"/>
      <c r="C86" s="9"/>
      <c r="D86" s="31" t="s">
        <v>56</v>
      </c>
      <c r="E86" s="53">
        <v>498528806</v>
      </c>
      <c r="F86" s="53">
        <v>-209265327.36000001</v>
      </c>
      <c r="G86" s="53">
        <v>289263478.63999999</v>
      </c>
      <c r="H86" s="53">
        <v>285231763.49000001</v>
      </c>
      <c r="I86" s="53">
        <v>221352229.49000001</v>
      </c>
      <c r="J86" s="53">
        <v>4031715.15</v>
      </c>
    </row>
    <row r="87" spans="2:10" x14ac:dyDescent="0.25">
      <c r="B87" s="7"/>
      <c r="C87" s="9"/>
      <c r="D87" s="31" t="s">
        <v>57</v>
      </c>
      <c r="E87" s="53">
        <v>663592</v>
      </c>
      <c r="F87" s="53">
        <v>658273936.57000005</v>
      </c>
      <c r="G87" s="53">
        <v>658937528.57000005</v>
      </c>
      <c r="H87" s="53">
        <v>658931259.55999994</v>
      </c>
      <c r="I87" s="53">
        <v>658931259.55999994</v>
      </c>
      <c r="J87" s="53">
        <v>6269.01</v>
      </c>
    </row>
    <row r="88" spans="2:10" ht="26.25" x14ac:dyDescent="0.25">
      <c r="B88" s="7"/>
      <c r="C88" s="9"/>
      <c r="D88" s="31" t="s">
        <v>58</v>
      </c>
      <c r="E88" s="53">
        <v>2742996</v>
      </c>
      <c r="F88" s="53">
        <v>29325817.920000002</v>
      </c>
      <c r="G88" s="53">
        <v>32068813.920000002</v>
      </c>
      <c r="H88" s="53">
        <v>26686805.73</v>
      </c>
      <c r="I88" s="53">
        <v>22987206.030000001</v>
      </c>
      <c r="J88" s="53">
        <v>5382008.1900000004</v>
      </c>
    </row>
    <row r="89" spans="2:10" x14ac:dyDescent="0.25">
      <c r="B89" s="7"/>
      <c r="C89" s="9"/>
      <c r="D89" s="31" t="s">
        <v>59</v>
      </c>
      <c r="E89" s="53">
        <v>7627474</v>
      </c>
      <c r="F89" s="53">
        <v>-5395374.5599999996</v>
      </c>
      <c r="G89" s="53">
        <v>2232099.44</v>
      </c>
      <c r="H89" s="53">
        <v>2232099.44</v>
      </c>
      <c r="I89" s="53">
        <v>2232099.44</v>
      </c>
      <c r="J89" s="53">
        <v>0</v>
      </c>
    </row>
    <row r="90" spans="2:10" s="13" customFormat="1" x14ac:dyDescent="0.25">
      <c r="B90" s="7"/>
      <c r="C90" s="9"/>
      <c r="D90" s="12" t="s">
        <v>60</v>
      </c>
      <c r="E90" s="53">
        <v>2362860</v>
      </c>
      <c r="F90" s="53">
        <v>-1403404.31</v>
      </c>
      <c r="G90" s="53">
        <v>959455.69</v>
      </c>
      <c r="H90" s="53">
        <v>959455.69</v>
      </c>
      <c r="I90" s="53">
        <v>959455.69</v>
      </c>
      <c r="J90" s="53">
        <v>0</v>
      </c>
    </row>
    <row r="91" spans="2:10" s="13" customFormat="1" x14ac:dyDescent="0.25">
      <c r="B91" s="7"/>
      <c r="C91" s="9"/>
      <c r="D91" s="31" t="s">
        <v>61</v>
      </c>
      <c r="E91" s="53">
        <v>4397843</v>
      </c>
      <c r="F91" s="53">
        <v>-2655634.89</v>
      </c>
      <c r="G91" s="53">
        <v>1742208.11</v>
      </c>
      <c r="H91" s="53">
        <v>1742208.11</v>
      </c>
      <c r="I91" s="53">
        <v>1742208.11</v>
      </c>
      <c r="J91" s="53">
        <v>0</v>
      </c>
    </row>
    <row r="92" spans="2:10" s="13" customFormat="1" ht="26.25" x14ac:dyDescent="0.25">
      <c r="B92" s="7"/>
      <c r="C92" s="9"/>
      <c r="D92" s="32" t="s">
        <v>62</v>
      </c>
      <c r="E92" s="53">
        <v>1934399</v>
      </c>
      <c r="F92" s="53">
        <v>42426970.75</v>
      </c>
      <c r="G92" s="53">
        <v>44361369.75</v>
      </c>
      <c r="H92" s="53">
        <v>43843369.75</v>
      </c>
      <c r="I92" s="53">
        <v>42571369.75</v>
      </c>
      <c r="J92" s="53">
        <v>518000</v>
      </c>
    </row>
    <row r="93" spans="2:10" s="13" customFormat="1" ht="26.25" x14ac:dyDescent="0.25">
      <c r="B93" s="7"/>
      <c r="C93" s="9"/>
      <c r="D93" s="32" t="s">
        <v>63</v>
      </c>
      <c r="E93" s="53">
        <v>506265</v>
      </c>
      <c r="F93" s="53">
        <v>-122830.16</v>
      </c>
      <c r="G93" s="53">
        <v>383434.84</v>
      </c>
      <c r="H93" s="53">
        <v>383434.84</v>
      </c>
      <c r="I93" s="53">
        <v>383434.84</v>
      </c>
      <c r="J93" s="53">
        <v>0</v>
      </c>
    </row>
    <row r="94" spans="2:10" ht="25.5" x14ac:dyDescent="0.25">
      <c r="B94" s="7"/>
      <c r="C94" s="9"/>
      <c r="D94" s="12" t="s">
        <v>64</v>
      </c>
      <c r="E94" s="53">
        <v>1670676</v>
      </c>
      <c r="F94" s="53">
        <v>-1353450.23</v>
      </c>
      <c r="G94" s="53">
        <v>317225.77</v>
      </c>
      <c r="H94" s="53">
        <v>317225.77</v>
      </c>
      <c r="I94" s="53">
        <v>317225.77</v>
      </c>
      <c r="J94" s="53">
        <v>0</v>
      </c>
    </row>
    <row r="95" spans="2:10" x14ac:dyDescent="0.25">
      <c r="B95" s="7"/>
      <c r="C95" s="9"/>
      <c r="D95" s="12" t="s">
        <v>65</v>
      </c>
      <c r="E95" s="53">
        <v>1836371</v>
      </c>
      <c r="F95" s="53">
        <v>-1204538.17</v>
      </c>
      <c r="G95" s="53">
        <v>631832.82999999996</v>
      </c>
      <c r="H95" s="53">
        <v>631832.82999999996</v>
      </c>
      <c r="I95" s="53">
        <v>631832.82999999996</v>
      </c>
      <c r="J95" s="53">
        <v>0</v>
      </c>
    </row>
    <row r="96" spans="2:10" x14ac:dyDescent="0.25">
      <c r="B96" s="7"/>
      <c r="C96" s="14"/>
      <c r="D96" s="31"/>
      <c r="E96" s="54"/>
      <c r="F96" s="56"/>
      <c r="G96" s="57"/>
      <c r="H96" s="56"/>
      <c r="I96" s="56"/>
      <c r="J96" s="57"/>
    </row>
    <row r="97" spans="2:10" x14ac:dyDescent="0.25">
      <c r="B97" s="7"/>
      <c r="C97" s="16" t="s">
        <v>19</v>
      </c>
      <c r="D97" s="33" t="s">
        <v>20</v>
      </c>
      <c r="E97" s="49">
        <f>E13+E59</f>
        <v>116946234556</v>
      </c>
      <c r="F97" s="49">
        <f t="shared" ref="F97:J97" si="2">F13+F59</f>
        <v>4003384968.2600012</v>
      </c>
      <c r="G97" s="49">
        <f t="shared" si="2"/>
        <v>120949619524.25998</v>
      </c>
      <c r="H97" s="49">
        <f t="shared" si="2"/>
        <v>117619914838.60999</v>
      </c>
      <c r="I97" s="49">
        <f t="shared" si="2"/>
        <v>114378021277.26999</v>
      </c>
      <c r="J97" s="49">
        <f t="shared" si="2"/>
        <v>3329704685.6500006</v>
      </c>
    </row>
    <row r="98" spans="2:10" x14ac:dyDescent="0.25">
      <c r="B98" s="17"/>
      <c r="C98" s="18"/>
      <c r="D98" s="34"/>
      <c r="E98" s="58"/>
      <c r="F98" s="58"/>
      <c r="G98" s="58"/>
      <c r="H98" s="58"/>
      <c r="I98" s="58"/>
      <c r="J98" s="58"/>
    </row>
    <row r="101" spans="2:10" x14ac:dyDescent="0.25"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2:10" x14ac:dyDescent="0.25">
      <c r="B102" s="19"/>
      <c r="C102" s="19"/>
      <c r="D102" s="35"/>
      <c r="E102" s="59"/>
      <c r="F102" s="59"/>
      <c r="G102" s="59"/>
      <c r="H102" s="59"/>
      <c r="I102" s="59"/>
      <c r="J102" s="59"/>
    </row>
    <row r="103" spans="2:10" x14ac:dyDescent="0.25">
      <c r="B103" s="20"/>
      <c r="C103" s="20"/>
      <c r="D103" s="36"/>
      <c r="E103" s="59"/>
      <c r="F103" s="59"/>
      <c r="G103" s="59"/>
      <c r="H103" s="59"/>
      <c r="I103" s="59"/>
      <c r="J103" s="59"/>
    </row>
  </sheetData>
  <mergeCells count="10">
    <mergeCell ref="B101:J101"/>
    <mergeCell ref="B9:D11"/>
    <mergeCell ref="E9:I9"/>
    <mergeCell ref="J9:J10"/>
    <mergeCell ref="E7:H7"/>
    <mergeCell ref="E2:H2"/>
    <mergeCell ref="E3:H3"/>
    <mergeCell ref="E4:H4"/>
    <mergeCell ref="E5:H5"/>
    <mergeCell ref="E6:H6"/>
  </mergeCells>
  <pageMargins left="0.51181102362204722" right="0.39370078740157483" top="0.35433070866141736" bottom="0.35433070866141736" header="0.31496062992125984" footer="0.31496062992125984"/>
  <pageSetup scale="51" orientation="portrait" horizontalDpi="300" r:id="rId1"/>
  <ignoredErrors>
    <ignoredError sqref="E13:J13" unlockedFormula="1"/>
    <ignoredError sqref="H11:I11 E11:F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6b_Analítico Egr Detallado CA</vt:lpstr>
      <vt:lpstr>'6b_Analítico Egr Detallado CA'!Área_de_impresión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dcterms:created xsi:type="dcterms:W3CDTF">2019-02-08T18:55:12Z</dcterms:created>
  <dcterms:modified xsi:type="dcterms:W3CDTF">2020-05-11T21:38:11Z</dcterms:modified>
</cp:coreProperties>
</file>