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6b_Analítico Egr Detallado CA" sheetId="3" r:id="rId1"/>
  </sheets>
  <definedNames>
    <definedName name="_xlnm.Print_Area" localSheetId="0">'6b_Analítico Egr Detallado CA'!$B$1:$J$83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3" l="1"/>
  <c r="E61" i="3"/>
  <c r="F61" i="3"/>
  <c r="G61" i="3"/>
  <c r="H61" i="3"/>
  <c r="I61" i="3"/>
  <c r="J61" i="3"/>
  <c r="J13" i="3" l="1"/>
  <c r="J83" i="3" s="1"/>
  <c r="I13" i="3"/>
  <c r="I83" i="3" s="1"/>
  <c r="H13" i="3"/>
  <c r="H83" i="3" s="1"/>
  <c r="G13" i="3"/>
  <c r="G83" i="3" s="1"/>
  <c r="F13" i="3"/>
  <c r="F83" i="3" s="1"/>
  <c r="E83" i="3"/>
</calcChain>
</file>

<file path=xl/sharedStrings.xml><?xml version="1.0" encoding="utf-8"?>
<sst xmlns="http://schemas.openxmlformats.org/spreadsheetml/2006/main" count="91" uniqueCount="73">
  <si>
    <t>Clasificación Administrativa</t>
  </si>
  <si>
    <t>Egresos</t>
  </si>
  <si>
    <t>Aprobado (d)</t>
  </si>
  <si>
    <t>Ampliaciones y (Reducciones)</t>
  </si>
  <si>
    <t>Modificado</t>
  </si>
  <si>
    <t>Devengado</t>
  </si>
  <si>
    <t>Pagado</t>
  </si>
  <si>
    <t>(1)</t>
  </si>
  <si>
    <t>(2)</t>
  </si>
  <si>
    <t>(3= 1 + 2)</t>
  </si>
  <si>
    <t>(4)</t>
  </si>
  <si>
    <t>(5)</t>
  </si>
  <si>
    <t>(6= 3 - 4 )</t>
  </si>
  <si>
    <t>I.</t>
  </si>
  <si>
    <t>Gasto No Etiquetado</t>
  </si>
  <si>
    <t>(I=A+B+C+D+E+F+G+H)</t>
  </si>
  <si>
    <t>II.</t>
  </si>
  <si>
    <t>Gasto Etiquetado</t>
  </si>
  <si>
    <t>(II=A+B+C+D+E+F+G+H)</t>
  </si>
  <si>
    <t>III.</t>
  </si>
  <si>
    <t xml:space="preserve">Total de Egresos </t>
  </si>
  <si>
    <t xml:space="preserve">    Gobierno del Estado de Jalisco (Poder Ejecutivo)</t>
  </si>
  <si>
    <t>Estado Analítico del Ejercicio del Presupuesto de Egresos Detallado - LDF</t>
  </si>
  <si>
    <t>DESPACHO DEL GOBERNADOR</t>
  </si>
  <si>
    <t>UNIDADES ADMINISTRATIVAS DE APOYO</t>
  </si>
  <si>
    <t>PARTICIPACIONES</t>
  </si>
  <si>
    <t>PODER LEGISLATIVO DEL ESTADO DE JALISCO</t>
  </si>
  <si>
    <t>PODER JUDICIAL</t>
  </si>
  <si>
    <t>UNIVERSIDAD DE GUADALAJARA</t>
  </si>
  <si>
    <t>TRIBUNAL ELECTORAL DEL ESTADO DE JALISCO</t>
  </si>
  <si>
    <t>TRIBUNAL DE JUSTICIA ADMINISTRATIVA DEL ESTADO DE JALISCO</t>
  </si>
  <si>
    <t>JEFATURA DE GABINETE</t>
  </si>
  <si>
    <t>UNIDAD DE ENLACE FEDERAL Y ASUNTOS INTERNACIONALES</t>
  </si>
  <si>
    <t>APORTACIONES, TRANSFERENCIAS Y SUBSIDIOS A MUNICIPIOS</t>
  </si>
  <si>
    <t>Concepto (C)</t>
  </si>
  <si>
    <t>Subejercicio (e)</t>
  </si>
  <si>
    <t>Del 1o de enero al 30 de junio de 2020</t>
  </si>
  <si>
    <t>COORDINACIóN GENERAL ESTRATéGICA DE DESARROLLO SOCIAL</t>
  </si>
  <si>
    <t>COORDINACIóN GENERAL ESTRATéGICA DE SEGURIDAD</t>
  </si>
  <si>
    <t>DEUDA PúBLICA</t>
  </si>
  <si>
    <t>FISCALíA ESTATAL</t>
  </si>
  <si>
    <t>SECRETARíA DE AGRICULTURA Y DESARROLLO RURAL</t>
  </si>
  <si>
    <t>SECRETARíA DE CULTURA</t>
  </si>
  <si>
    <t>SECRETARíA DE EDUCACIóN</t>
  </si>
  <si>
    <t>SECRETARíA DE GESTIóN INTEGRAL DEL AGUA</t>
  </si>
  <si>
    <t>SECRETARíA DE IGUALDAD SUSTANTIVA ENTRE MUJERES Y HOMBRES</t>
  </si>
  <si>
    <t>SECRETARíA DE INFRAESTRUCTURA Y OBRA PúBLICA</t>
  </si>
  <si>
    <t>SECRETARíA DE INNOVACIóN, CIENCIA Y TECNOLOGíA</t>
  </si>
  <si>
    <t>SECRETARíA DE LA HACIENDA PúBLICA</t>
  </si>
  <si>
    <t>SECRETARíA DE SALUD JALISCO</t>
  </si>
  <si>
    <t>SECRETARíA DE SEGURIDAD</t>
  </si>
  <si>
    <t>SECRETARíA DEL SISTEMA DE ASISTENCIA SOCIAL</t>
  </si>
  <si>
    <t>SECRETARíA DEL TRANSPORTE</t>
  </si>
  <si>
    <t>SECRETARíA GENERAL DE GOBIERNO</t>
  </si>
  <si>
    <t>COMISIóN ESTATAL DE DERECHOS HUMANOS DE JALISCO</t>
  </si>
  <si>
    <t>CONSEJERíA JURíDICA DEL PODER EJECUTIVO DEL ESTADO</t>
  </si>
  <si>
    <t>CONTRALORíA DEL ESTADO</t>
  </si>
  <si>
    <t>COORDINACIóN GENERAL ESTRATéGICA DE CRECIMIENTO Y DESARROLLO ECONóMICO</t>
  </si>
  <si>
    <t>COORDINACIóN GENERAL ESTRATéGICA DE GESTIóN DEL TERRITORIO</t>
  </si>
  <si>
    <t>FISCALíA ESPECIALIZADA EN COMBATE A LA CORRUPCIóN</t>
  </si>
  <si>
    <t>FISCALíA ESPECIALIZADA EN MATERIA DE DELITOS ELECTORALES</t>
  </si>
  <si>
    <t>INSTITUTO DE TRANSPARENCIA, INFORMACIóN PúBLICA Y PROTECCIóN DE DATOS PERSONALES DEL ESTADO DE JALISCO</t>
  </si>
  <si>
    <t>INSTITUTO ELECTORAL Y DE PARTICIPACIóN CIUDADANA</t>
  </si>
  <si>
    <t>PROCURADURíA SOCIAL</t>
  </si>
  <si>
    <t>SECRETARíA DE ADMINISTRACIóN</t>
  </si>
  <si>
    <t>SECRETARíA DE DESARROLLO ECONóMICO</t>
  </si>
  <si>
    <t>SECRETARíA DE MEDIO AMBIENTE Y DESARROLLO TERRITORIAL</t>
  </si>
  <si>
    <t>SECRETARíA DE PLANEACIóN Y PARTICIPACIóN CIUDADANA</t>
  </si>
  <si>
    <t>SECRETARíA DE TURISMO</t>
  </si>
  <si>
    <t>SECRETARíA DEL TRABAJO Y PREVISIóN SOCIAL</t>
  </si>
  <si>
    <t>SECRETARíA EJECUTIVA DEL SISTEMA ESTATAL ANTI-CORRUPCIóN</t>
  </si>
  <si>
    <t>TRIBUNAL DE ARBITRAJE Y ESCALAFóN</t>
  </si>
  <si>
    <t>(Pesos) (Cifras Preliminares)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</si>
</sst>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.5"/>
      <color rgb="FF000000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2" applyFont="1" applyFill="1" applyBorder="1" applyAlignment="1" applyProtection="1">
      <alignment horizontal="center"/>
    </xf>
    <xf numFmtId="0" fontId="4" fillId="2" borderId="0" xfId="3" applyFont="1" applyFill="1"/>
    <xf numFmtId="0" fontId="2" fillId="2" borderId="0" xfId="4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3" fontId="0" fillId="0" borderId="0" xfId="0" applyNumberFormat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 applyBorder="1" applyAlignment="1" applyProtection="1">
      <alignment horizontal="right" wrapText="1"/>
    </xf>
    <xf numFmtId="0" fontId="0" fillId="0" borderId="0" xfId="0" applyAlignment="1">
      <alignment wrapText="1"/>
    </xf>
    <xf numFmtId="0" fontId="4" fillId="2" borderId="0" xfId="3" applyFont="1" applyFill="1" applyAlignment="1">
      <alignment wrapText="1"/>
    </xf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6" fillId="2" borderId="0" xfId="0" applyFont="1" applyFill="1" applyAlignment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37" fontId="9" fillId="0" borderId="1" xfId="1" applyNumberFormat="1" applyFont="1" applyFill="1" applyBorder="1" applyAlignment="1" applyProtection="1">
      <alignment horizontal="center" vertical="center" wrapText="1"/>
    </xf>
    <xf numFmtId="37" fontId="9" fillId="0" borderId="1" xfId="1" applyNumberFormat="1" applyFont="1" applyFill="1" applyBorder="1" applyAlignment="1" applyProtection="1">
      <alignment horizontal="center" vertical="center"/>
    </xf>
    <xf numFmtId="37" fontId="9" fillId="0" borderId="1" xfId="1" applyNumberFormat="1" applyFont="1" applyFill="1" applyBorder="1" applyAlignment="1" applyProtection="1">
      <alignment horizontal="center"/>
    </xf>
    <xf numFmtId="37" fontId="9" fillId="0" borderId="1" xfId="1" applyNumberFormat="1" applyFont="1" applyFill="1" applyBorder="1" applyAlignment="1" applyProtection="1">
      <alignment horizontal="center" vertical="center"/>
    </xf>
    <xf numFmtId="37" fontId="9" fillId="0" borderId="1" xfId="1" applyNumberFormat="1" applyFont="1" applyFill="1" applyBorder="1" applyAlignment="1" applyProtection="1">
      <alignment horizontal="center" wrapText="1"/>
    </xf>
    <xf numFmtId="37" fontId="9" fillId="0" borderId="1" xfId="1" applyNumberFormat="1" applyFont="1" applyFill="1" applyBorder="1" applyAlignment="1" applyProtection="1">
      <alignment horizontal="center"/>
    </xf>
    <xf numFmtId="37" fontId="9" fillId="0" borderId="12" xfId="1" applyNumberFormat="1" applyFont="1" applyFill="1" applyBorder="1" applyAlignment="1" applyProtection="1">
      <alignment horizontal="center"/>
    </xf>
    <xf numFmtId="37" fontId="9" fillId="0" borderId="13" xfId="1" applyNumberFormat="1" applyFont="1" applyFill="1" applyBorder="1" applyAlignment="1" applyProtection="1">
      <alignment horizontal="center"/>
    </xf>
    <xf numFmtId="0" fontId="10" fillId="2" borderId="2" xfId="3" applyFont="1" applyFill="1" applyBorder="1"/>
    <xf numFmtId="0" fontId="11" fillId="2" borderId="3" xfId="3" applyFont="1" applyFill="1" applyBorder="1"/>
    <xf numFmtId="0" fontId="11" fillId="2" borderId="4" xfId="3" applyFont="1" applyFill="1" applyBorder="1" applyAlignment="1">
      <alignment wrapText="1"/>
    </xf>
    <xf numFmtId="0" fontId="10" fillId="2" borderId="5" xfId="3" applyFont="1" applyFill="1" applyBorder="1" applyAlignment="1">
      <alignment horizontal="center"/>
    </xf>
    <xf numFmtId="0" fontId="10" fillId="2" borderId="4" xfId="3" applyFont="1" applyFill="1" applyBorder="1" applyAlignment="1">
      <alignment horizontal="center"/>
    </xf>
    <xf numFmtId="0" fontId="10" fillId="2" borderId="2" xfId="3" applyFont="1" applyFill="1" applyBorder="1" applyAlignment="1">
      <alignment horizontal="center"/>
    </xf>
    <xf numFmtId="0" fontId="12" fillId="2" borderId="6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0" borderId="7" xfId="0" applyFont="1" applyBorder="1" applyAlignment="1">
      <alignment wrapText="1"/>
    </xf>
    <xf numFmtId="0" fontId="15" fillId="2" borderId="6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6" fillId="0" borderId="7" xfId="0" applyFont="1" applyBorder="1" applyAlignment="1">
      <alignment wrapText="1"/>
    </xf>
    <xf numFmtId="0" fontId="15" fillId="2" borderId="0" xfId="0" applyFont="1" applyFill="1" applyBorder="1" applyAlignment="1">
      <alignment horizontal="left" vertical="center"/>
    </xf>
    <xf numFmtId="0" fontId="17" fillId="2" borderId="6" xfId="3" applyFont="1" applyFill="1" applyBorder="1" applyAlignment="1">
      <alignment horizontal="center" vertical="center"/>
    </xf>
    <xf numFmtId="0" fontId="17" fillId="2" borderId="0" xfId="3" applyFont="1" applyFill="1" applyBorder="1" applyAlignment="1">
      <alignment horizontal="left" vertical="center"/>
    </xf>
    <xf numFmtId="0" fontId="16" fillId="0" borderId="7" xfId="0" applyFont="1" applyBorder="1" applyAlignment="1">
      <alignment vertical="center" wrapText="1"/>
    </xf>
    <xf numFmtId="0" fontId="16" fillId="0" borderId="7" xfId="0" applyFont="1" applyFill="1" applyBorder="1" applyAlignment="1">
      <alignment wrapText="1"/>
    </xf>
    <xf numFmtId="0" fontId="16" fillId="0" borderId="7" xfId="0" applyFont="1" applyBorder="1" applyAlignment="1">
      <alignment horizontal="justify" vertical="center" wrapText="1"/>
    </xf>
    <xf numFmtId="0" fontId="15" fillId="2" borderId="0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6" fillId="0" borderId="0" xfId="0" applyFont="1" applyAlignment="1">
      <alignment wrapText="1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 wrapText="1"/>
    </xf>
    <xf numFmtId="0" fontId="10" fillId="2" borderId="8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/>
    </xf>
    <xf numFmtId="0" fontId="10" fillId="2" borderId="10" xfId="3" applyFont="1" applyFill="1" applyBorder="1" applyAlignment="1">
      <alignment horizontal="center" vertical="center" wrapText="1"/>
    </xf>
    <xf numFmtId="3" fontId="14" fillId="2" borderId="11" xfId="5" applyNumberFormat="1" applyFont="1" applyFill="1" applyBorder="1" applyAlignment="1" applyProtection="1">
      <alignment horizontal="right" indent="1"/>
      <protection locked="0"/>
    </xf>
    <xf numFmtId="3" fontId="14" fillId="2" borderId="0" xfId="5" applyNumberFormat="1" applyFont="1" applyFill="1" applyBorder="1" applyAlignment="1" applyProtection="1">
      <alignment horizontal="right" indent="1"/>
      <protection locked="0"/>
    </xf>
    <xf numFmtId="3" fontId="10" fillId="2" borderId="0" xfId="5" applyNumberFormat="1" applyFont="1" applyFill="1" applyBorder="1" applyAlignment="1" applyProtection="1">
      <alignment horizontal="right" indent="1"/>
    </xf>
    <xf numFmtId="3" fontId="10" fillId="2" borderId="11" xfId="5" applyNumberFormat="1" applyFont="1" applyFill="1" applyBorder="1" applyAlignment="1" applyProtection="1">
      <alignment horizontal="right" indent="1"/>
    </xf>
    <xf numFmtId="3" fontId="18" fillId="0" borderId="11" xfId="1" applyNumberFormat="1" applyFont="1" applyBorder="1" applyAlignment="1">
      <alignment horizontal="right" indent="1"/>
    </xf>
    <xf numFmtId="3" fontId="18" fillId="0" borderId="0" xfId="1" applyNumberFormat="1" applyFont="1" applyAlignment="1">
      <alignment horizontal="right" indent="1"/>
    </xf>
    <xf numFmtId="3" fontId="10" fillId="2" borderId="11" xfId="5" applyNumberFormat="1" applyFont="1" applyFill="1" applyBorder="1" applyAlignment="1" applyProtection="1">
      <alignment horizontal="right" indent="1"/>
      <protection locked="0"/>
    </xf>
    <xf numFmtId="3" fontId="10" fillId="2" borderId="0" xfId="5" applyNumberFormat="1" applyFont="1" applyFill="1" applyBorder="1" applyAlignment="1" applyProtection="1">
      <alignment horizontal="right" indent="1"/>
      <protection locked="0"/>
    </xf>
    <xf numFmtId="3" fontId="10" fillId="2" borderId="7" xfId="5" applyNumberFormat="1" applyFont="1" applyFill="1" applyBorder="1" applyAlignment="1" applyProtection="1">
      <alignment horizontal="right" indent="1"/>
      <protection locked="0"/>
    </xf>
    <xf numFmtId="3" fontId="10" fillId="2" borderId="7" xfId="5" applyNumberFormat="1" applyFont="1" applyFill="1" applyBorder="1" applyAlignment="1" applyProtection="1">
      <alignment horizontal="right" indent="1"/>
    </xf>
    <xf numFmtId="3" fontId="10" fillId="2" borderId="10" xfId="5" applyNumberFormat="1" applyFont="1" applyFill="1" applyBorder="1" applyAlignment="1">
      <alignment horizontal="right" indent="1"/>
    </xf>
  </cellXfs>
  <cellStyles count="7">
    <cellStyle name="=C:\WINNT\SYSTEM32\COMMAND.COM" xfId="4"/>
    <cellStyle name="Millares" xfId="1" builtinId="3"/>
    <cellStyle name="Millares 2" xfId="5"/>
    <cellStyle name="Millares 3" xfId="6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285751</xdr:colOff>
      <xdr:row>0</xdr:row>
      <xdr:rowOff>148167</xdr:rowOff>
    </xdr:from>
    <xdr:to>
      <xdr:col>3</xdr:col>
      <xdr:colOff>1460500</xdr:colOff>
      <xdr:row>6</xdr:row>
      <xdr:rowOff>113804</xdr:rowOff>
    </xdr:to>
    <xdr:pic>
      <xdr:nvPicPr>
        <xdr:cNvPr id="3" name="2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1334" y="148167"/>
          <a:ext cx="1174749" cy="1108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L89"/>
  <sheetViews>
    <sheetView showGridLines="0" tabSelected="1" zoomScale="90" zoomScaleNormal="90" workbookViewId="0">
      <selection activeCell="K36" sqref="K35:K36"/>
    </sheetView>
  </sheetViews>
  <sheetFormatPr baseColWidth="10" defaultColWidth="0" defaultRowHeight="15" x14ac:dyDescent="0.25"/>
  <cols>
    <col min="1" max="1" width="1.7109375" customWidth="1"/>
    <col min="2" max="2" width="3.85546875" customWidth="1"/>
    <col min="3" max="3" width="4.140625" customWidth="1"/>
    <col min="4" max="4" width="58.5703125" style="10" customWidth="1"/>
    <col min="5" max="10" width="21" customWidth="1"/>
    <col min="11" max="11" width="15.28515625" customWidth="1"/>
    <col min="12" max="259" width="11.42578125" customWidth="1"/>
    <col min="260" max="260" width="36" customWidth="1"/>
    <col min="261" max="266" width="21" customWidth="1"/>
    <col min="267" max="267" width="11.42578125" customWidth="1"/>
    <col min="513" max="515" width="11.42578125" customWidth="1"/>
    <col min="516" max="516" width="36" customWidth="1"/>
    <col min="517" max="522" width="21" customWidth="1"/>
    <col min="523" max="523" width="11.42578125" customWidth="1"/>
    <col min="769" max="771" width="11.42578125" customWidth="1"/>
    <col min="772" max="772" width="36" customWidth="1"/>
    <col min="773" max="778" width="21" customWidth="1"/>
    <col min="779" max="779" width="11.42578125" customWidth="1"/>
    <col min="1025" max="1027" width="11.42578125" customWidth="1"/>
    <col min="1028" max="1028" width="36" customWidth="1"/>
    <col min="1029" max="1034" width="21" customWidth="1"/>
    <col min="1035" max="1035" width="11.42578125" customWidth="1"/>
    <col min="1281" max="1283" width="11.42578125" customWidth="1"/>
    <col min="1284" max="1284" width="36" customWidth="1"/>
    <col min="1285" max="1290" width="21" customWidth="1"/>
    <col min="1291" max="1291" width="11.42578125" customWidth="1"/>
    <col min="1537" max="1539" width="11.42578125" customWidth="1"/>
    <col min="1540" max="1540" width="36" customWidth="1"/>
    <col min="1541" max="1546" width="21" customWidth="1"/>
    <col min="1547" max="1547" width="11.42578125" customWidth="1"/>
    <col min="1793" max="1795" width="11.42578125" customWidth="1"/>
    <col min="1796" max="1796" width="36" customWidth="1"/>
    <col min="1797" max="1802" width="21" customWidth="1"/>
    <col min="1803" max="1803" width="11.42578125" customWidth="1"/>
    <col min="2049" max="2051" width="11.42578125" customWidth="1"/>
    <col min="2052" max="2052" width="36" customWidth="1"/>
    <col min="2053" max="2058" width="21" customWidth="1"/>
    <col min="2059" max="2059" width="11.42578125" customWidth="1"/>
    <col min="2305" max="2307" width="11.42578125" customWidth="1"/>
    <col min="2308" max="2308" width="36" customWidth="1"/>
    <col min="2309" max="2314" width="21" customWidth="1"/>
    <col min="2315" max="2315" width="11.42578125" customWidth="1"/>
    <col min="2561" max="2563" width="11.42578125" customWidth="1"/>
    <col min="2564" max="2564" width="36" customWidth="1"/>
    <col min="2565" max="2570" width="21" customWidth="1"/>
    <col min="2571" max="2571" width="11.42578125" customWidth="1"/>
    <col min="2817" max="2819" width="11.42578125" customWidth="1"/>
    <col min="2820" max="2820" width="36" customWidth="1"/>
    <col min="2821" max="2826" width="21" customWidth="1"/>
    <col min="2827" max="2827" width="11.42578125" customWidth="1"/>
    <col min="3073" max="3075" width="11.42578125" customWidth="1"/>
    <col min="3076" max="3076" width="36" customWidth="1"/>
    <col min="3077" max="3082" width="21" customWidth="1"/>
    <col min="3083" max="3083" width="11.42578125" customWidth="1"/>
    <col min="3329" max="3331" width="11.42578125" customWidth="1"/>
    <col min="3332" max="3332" width="36" customWidth="1"/>
    <col min="3333" max="3338" width="21" customWidth="1"/>
    <col min="3339" max="3339" width="11.42578125" customWidth="1"/>
    <col min="3585" max="3587" width="11.42578125" customWidth="1"/>
    <col min="3588" max="3588" width="36" customWidth="1"/>
    <col min="3589" max="3594" width="21" customWidth="1"/>
    <col min="3595" max="3595" width="11.42578125" customWidth="1"/>
    <col min="3841" max="3843" width="11.42578125" customWidth="1"/>
    <col min="3844" max="3844" width="36" customWidth="1"/>
    <col min="3845" max="3850" width="21" customWidth="1"/>
    <col min="3851" max="3851" width="11.42578125" customWidth="1"/>
    <col min="4097" max="4099" width="11.42578125" customWidth="1"/>
    <col min="4100" max="4100" width="36" customWidth="1"/>
    <col min="4101" max="4106" width="21" customWidth="1"/>
    <col min="4107" max="4107" width="11.42578125" customWidth="1"/>
    <col min="4353" max="4355" width="11.42578125" customWidth="1"/>
    <col min="4356" max="4356" width="36" customWidth="1"/>
    <col min="4357" max="4362" width="21" customWidth="1"/>
    <col min="4363" max="4363" width="11.42578125" customWidth="1"/>
    <col min="4609" max="4611" width="11.42578125" customWidth="1"/>
    <col min="4612" max="4612" width="36" customWidth="1"/>
    <col min="4613" max="4618" width="21" customWidth="1"/>
    <col min="4619" max="4619" width="11.42578125" customWidth="1"/>
    <col min="4865" max="4867" width="11.42578125" customWidth="1"/>
    <col min="4868" max="4868" width="36" customWidth="1"/>
    <col min="4869" max="4874" width="21" customWidth="1"/>
    <col min="4875" max="4875" width="11.42578125" customWidth="1"/>
    <col min="5121" max="5123" width="11.42578125" customWidth="1"/>
    <col min="5124" max="5124" width="36" customWidth="1"/>
    <col min="5125" max="5130" width="21" customWidth="1"/>
    <col min="5131" max="5131" width="11.42578125" customWidth="1"/>
    <col min="5377" max="5379" width="11.42578125" customWidth="1"/>
    <col min="5380" max="5380" width="36" customWidth="1"/>
    <col min="5381" max="5386" width="21" customWidth="1"/>
    <col min="5387" max="5387" width="11.42578125" customWidth="1"/>
    <col min="5633" max="5635" width="11.42578125" customWidth="1"/>
    <col min="5636" max="5636" width="36" customWidth="1"/>
    <col min="5637" max="5642" width="21" customWidth="1"/>
    <col min="5643" max="5643" width="11.42578125" customWidth="1"/>
    <col min="5889" max="5891" width="11.42578125" customWidth="1"/>
    <col min="5892" max="5892" width="36" customWidth="1"/>
    <col min="5893" max="5898" width="21" customWidth="1"/>
    <col min="5899" max="5899" width="11.42578125" customWidth="1"/>
    <col min="6145" max="6147" width="11.42578125" customWidth="1"/>
    <col min="6148" max="6148" width="36" customWidth="1"/>
    <col min="6149" max="6154" width="21" customWidth="1"/>
    <col min="6155" max="6155" width="11.42578125" customWidth="1"/>
    <col min="6401" max="6403" width="11.42578125" customWidth="1"/>
    <col min="6404" max="6404" width="36" customWidth="1"/>
    <col min="6405" max="6410" width="21" customWidth="1"/>
    <col min="6411" max="6411" width="11.42578125" customWidth="1"/>
    <col min="6657" max="6659" width="11.42578125" customWidth="1"/>
    <col min="6660" max="6660" width="36" customWidth="1"/>
    <col min="6661" max="6666" width="21" customWidth="1"/>
    <col min="6667" max="6667" width="11.42578125" customWidth="1"/>
    <col min="6913" max="6915" width="11.42578125" customWidth="1"/>
    <col min="6916" max="6916" width="36" customWidth="1"/>
    <col min="6917" max="6922" width="21" customWidth="1"/>
    <col min="6923" max="6923" width="11.42578125" customWidth="1"/>
    <col min="7169" max="7171" width="11.42578125" customWidth="1"/>
    <col min="7172" max="7172" width="36" customWidth="1"/>
    <col min="7173" max="7178" width="21" customWidth="1"/>
    <col min="7179" max="7179" width="11.42578125" customWidth="1"/>
    <col min="7425" max="7427" width="11.42578125" customWidth="1"/>
    <col min="7428" max="7428" width="36" customWidth="1"/>
    <col min="7429" max="7434" width="21" customWidth="1"/>
    <col min="7435" max="7435" width="11.42578125" customWidth="1"/>
    <col min="7681" max="7683" width="11.42578125" customWidth="1"/>
    <col min="7684" max="7684" width="36" customWidth="1"/>
    <col min="7685" max="7690" width="21" customWidth="1"/>
    <col min="7691" max="7691" width="11.42578125" customWidth="1"/>
    <col min="7937" max="7939" width="11.42578125" customWidth="1"/>
    <col min="7940" max="7940" width="36" customWidth="1"/>
    <col min="7941" max="7946" width="21" customWidth="1"/>
    <col min="7947" max="7947" width="11.42578125" customWidth="1"/>
    <col min="8193" max="8195" width="11.42578125" customWidth="1"/>
    <col min="8196" max="8196" width="36" customWidth="1"/>
    <col min="8197" max="8202" width="21" customWidth="1"/>
    <col min="8203" max="8203" width="11.42578125" customWidth="1"/>
    <col min="8449" max="8451" width="11.42578125" customWidth="1"/>
    <col min="8452" max="8452" width="36" customWidth="1"/>
    <col min="8453" max="8458" width="21" customWidth="1"/>
    <col min="8459" max="8459" width="11.42578125" customWidth="1"/>
    <col min="8705" max="8707" width="11.42578125" customWidth="1"/>
    <col min="8708" max="8708" width="36" customWidth="1"/>
    <col min="8709" max="8714" width="21" customWidth="1"/>
    <col min="8715" max="8715" width="11.42578125" customWidth="1"/>
    <col min="8961" max="8963" width="11.42578125" customWidth="1"/>
    <col min="8964" max="8964" width="36" customWidth="1"/>
    <col min="8965" max="8970" width="21" customWidth="1"/>
    <col min="8971" max="8971" width="11.42578125" customWidth="1"/>
    <col min="9217" max="9219" width="11.42578125" customWidth="1"/>
    <col min="9220" max="9220" width="36" customWidth="1"/>
    <col min="9221" max="9226" width="21" customWidth="1"/>
    <col min="9227" max="9227" width="11.42578125" customWidth="1"/>
    <col min="9473" max="9475" width="11.42578125" customWidth="1"/>
    <col min="9476" max="9476" width="36" customWidth="1"/>
    <col min="9477" max="9482" width="21" customWidth="1"/>
    <col min="9483" max="9483" width="11.42578125" customWidth="1"/>
    <col min="9729" max="9731" width="11.42578125" customWidth="1"/>
    <col min="9732" max="9732" width="36" customWidth="1"/>
    <col min="9733" max="9738" width="21" customWidth="1"/>
    <col min="9739" max="9739" width="11.42578125" customWidth="1"/>
    <col min="9985" max="9987" width="11.42578125" customWidth="1"/>
    <col min="9988" max="9988" width="36" customWidth="1"/>
    <col min="9989" max="9994" width="21" customWidth="1"/>
    <col min="9995" max="9995" width="11.42578125" customWidth="1"/>
    <col min="10241" max="10243" width="11.42578125" customWidth="1"/>
    <col min="10244" max="10244" width="36" customWidth="1"/>
    <col min="10245" max="10250" width="21" customWidth="1"/>
    <col min="10251" max="10251" width="11.42578125" customWidth="1"/>
    <col min="10497" max="10499" width="11.42578125" customWidth="1"/>
    <col min="10500" max="10500" width="36" customWidth="1"/>
    <col min="10501" max="10506" width="21" customWidth="1"/>
    <col min="10507" max="10507" width="11.42578125" customWidth="1"/>
    <col min="10753" max="10755" width="11.42578125" customWidth="1"/>
    <col min="10756" max="10756" width="36" customWidth="1"/>
    <col min="10757" max="10762" width="21" customWidth="1"/>
    <col min="10763" max="10763" width="11.42578125" customWidth="1"/>
    <col min="11009" max="11011" width="11.42578125" customWidth="1"/>
    <col min="11012" max="11012" width="36" customWidth="1"/>
    <col min="11013" max="11018" width="21" customWidth="1"/>
    <col min="11019" max="11019" width="11.42578125" customWidth="1"/>
    <col min="11265" max="11267" width="11.42578125" customWidth="1"/>
    <col min="11268" max="11268" width="36" customWidth="1"/>
    <col min="11269" max="11274" width="21" customWidth="1"/>
    <col min="11275" max="11275" width="11.42578125" customWidth="1"/>
    <col min="11521" max="11523" width="11.42578125" customWidth="1"/>
    <col min="11524" max="11524" width="36" customWidth="1"/>
    <col min="11525" max="11530" width="21" customWidth="1"/>
    <col min="11531" max="11531" width="11.42578125" customWidth="1"/>
    <col min="11777" max="11779" width="11.42578125" customWidth="1"/>
    <col min="11780" max="11780" width="36" customWidth="1"/>
    <col min="11781" max="11786" width="21" customWidth="1"/>
    <col min="11787" max="11787" width="11.42578125" customWidth="1"/>
    <col min="12033" max="12035" width="11.42578125" customWidth="1"/>
    <col min="12036" max="12036" width="36" customWidth="1"/>
    <col min="12037" max="12042" width="21" customWidth="1"/>
    <col min="12043" max="12043" width="11.42578125" customWidth="1"/>
    <col min="12289" max="12291" width="11.42578125" customWidth="1"/>
    <col min="12292" max="12292" width="36" customWidth="1"/>
    <col min="12293" max="12298" width="21" customWidth="1"/>
    <col min="12299" max="12299" width="11.42578125" customWidth="1"/>
    <col min="12545" max="12547" width="11.42578125" customWidth="1"/>
    <col min="12548" max="12548" width="36" customWidth="1"/>
    <col min="12549" max="12554" width="21" customWidth="1"/>
    <col min="12555" max="12555" width="11.42578125" customWidth="1"/>
    <col min="12801" max="12803" width="11.42578125" customWidth="1"/>
    <col min="12804" max="12804" width="36" customWidth="1"/>
    <col min="12805" max="12810" width="21" customWidth="1"/>
    <col min="12811" max="12811" width="11.42578125" customWidth="1"/>
    <col min="13057" max="13059" width="11.42578125" customWidth="1"/>
    <col min="13060" max="13060" width="36" customWidth="1"/>
    <col min="13061" max="13066" width="21" customWidth="1"/>
    <col min="13067" max="13067" width="11.42578125" customWidth="1"/>
    <col min="13313" max="13315" width="11.42578125" customWidth="1"/>
    <col min="13316" max="13316" width="36" customWidth="1"/>
    <col min="13317" max="13322" width="21" customWidth="1"/>
    <col min="13323" max="13323" width="11.42578125" customWidth="1"/>
    <col min="13569" max="13571" width="11.42578125" customWidth="1"/>
    <col min="13572" max="13572" width="36" customWidth="1"/>
    <col min="13573" max="13578" width="21" customWidth="1"/>
    <col min="13579" max="13579" width="11.42578125" customWidth="1"/>
    <col min="13825" max="13827" width="11.42578125" customWidth="1"/>
    <col min="13828" max="13828" width="36" customWidth="1"/>
    <col min="13829" max="13834" width="21" customWidth="1"/>
    <col min="13835" max="13835" width="11.42578125" customWidth="1"/>
    <col min="14081" max="14083" width="11.42578125" customWidth="1"/>
    <col min="14084" max="14084" width="36" customWidth="1"/>
    <col min="14085" max="14090" width="21" customWidth="1"/>
    <col min="14091" max="14091" width="11.42578125" customWidth="1"/>
    <col min="14337" max="14339" width="11.42578125" customWidth="1"/>
    <col min="14340" max="14340" width="36" customWidth="1"/>
    <col min="14341" max="14346" width="21" customWidth="1"/>
    <col min="14347" max="14347" width="11.42578125" customWidth="1"/>
    <col min="14593" max="14595" width="11.42578125" customWidth="1"/>
    <col min="14596" max="14596" width="36" customWidth="1"/>
    <col min="14597" max="14602" width="21" customWidth="1"/>
    <col min="14603" max="14603" width="11.42578125" customWidth="1"/>
    <col min="14849" max="14851" width="11.42578125" customWidth="1"/>
    <col min="14852" max="14852" width="36" customWidth="1"/>
    <col min="14853" max="14858" width="21" customWidth="1"/>
    <col min="14859" max="14859" width="11.42578125" customWidth="1"/>
    <col min="15105" max="15107" width="11.42578125" customWidth="1"/>
    <col min="15108" max="15108" width="36" customWidth="1"/>
    <col min="15109" max="15114" width="21" customWidth="1"/>
    <col min="15115" max="15115" width="11.42578125" customWidth="1"/>
    <col min="15361" max="15363" width="11.42578125" customWidth="1"/>
    <col min="15364" max="15364" width="36" customWidth="1"/>
    <col min="15365" max="15370" width="21" customWidth="1"/>
    <col min="15371" max="15371" width="11.42578125" customWidth="1"/>
    <col min="15617" max="15619" width="11.42578125" customWidth="1"/>
    <col min="15620" max="15620" width="36" customWidth="1"/>
    <col min="15621" max="15626" width="21" customWidth="1"/>
    <col min="15627" max="15627" width="11.42578125" customWidth="1"/>
    <col min="15873" max="15875" width="11.42578125" customWidth="1"/>
    <col min="15876" max="15876" width="36" customWidth="1"/>
    <col min="15877" max="15882" width="21" customWidth="1"/>
    <col min="15883" max="15883" width="11.42578125" customWidth="1"/>
    <col min="16129" max="16131" width="11.42578125" customWidth="1"/>
    <col min="16132" max="16132" width="36" customWidth="1"/>
    <col min="16133" max="16138" width="21" customWidth="1"/>
    <col min="16139" max="16139" width="11.42578125" customWidth="1"/>
  </cols>
  <sheetData>
    <row r="2" spans="2:12" x14ac:dyDescent="0.25">
      <c r="D2" s="9"/>
      <c r="E2" s="15" t="s">
        <v>21</v>
      </c>
      <c r="F2" s="15"/>
      <c r="G2" s="15"/>
      <c r="H2" s="15"/>
      <c r="I2" s="1"/>
    </row>
    <row r="3" spans="2:12" x14ac:dyDescent="0.25">
      <c r="E3" s="15" t="s">
        <v>22</v>
      </c>
      <c r="F3" s="15"/>
      <c r="G3" s="15"/>
      <c r="H3" s="15"/>
      <c r="I3" s="2"/>
    </row>
    <row r="4" spans="2:12" x14ac:dyDescent="0.25">
      <c r="E4" s="15" t="s">
        <v>0</v>
      </c>
      <c r="F4" s="15"/>
      <c r="G4" s="15"/>
      <c r="H4" s="15"/>
      <c r="I4" s="2"/>
    </row>
    <row r="5" spans="2:12" x14ac:dyDescent="0.25">
      <c r="E5" s="15" t="s">
        <v>36</v>
      </c>
      <c r="F5" s="15"/>
      <c r="G5" s="15"/>
      <c r="H5" s="15"/>
      <c r="I5" s="2"/>
    </row>
    <row r="6" spans="2:12" x14ac:dyDescent="0.25">
      <c r="E6" s="15" t="s">
        <v>72</v>
      </c>
      <c r="F6" s="15"/>
      <c r="G6" s="15"/>
      <c r="H6" s="15"/>
      <c r="I6" s="2"/>
    </row>
    <row r="7" spans="2:12" x14ac:dyDescent="0.25">
      <c r="E7" s="15"/>
      <c r="F7" s="15"/>
      <c r="G7" s="15"/>
      <c r="H7" s="15"/>
      <c r="I7" s="2"/>
    </row>
    <row r="8" spans="2:12" x14ac:dyDescent="0.25">
      <c r="B8" s="3"/>
      <c r="C8" s="3"/>
      <c r="D8" s="11"/>
      <c r="E8" s="4"/>
      <c r="F8" s="4"/>
      <c r="G8" s="4"/>
      <c r="H8" s="4"/>
      <c r="I8" s="4"/>
      <c r="J8" s="4"/>
      <c r="K8" s="4"/>
      <c r="L8" s="4"/>
    </row>
    <row r="9" spans="2:12" x14ac:dyDescent="0.25">
      <c r="B9" s="18" t="s">
        <v>34</v>
      </c>
      <c r="C9" s="18"/>
      <c r="D9" s="19"/>
      <c r="E9" s="20" t="s">
        <v>1</v>
      </c>
      <c r="F9" s="20"/>
      <c r="G9" s="20"/>
      <c r="H9" s="20"/>
      <c r="I9" s="20"/>
      <c r="J9" s="18" t="s">
        <v>35</v>
      </c>
    </row>
    <row r="10" spans="2:12" ht="24.75" x14ac:dyDescent="0.25">
      <c r="B10" s="19"/>
      <c r="C10" s="19"/>
      <c r="D10" s="19"/>
      <c r="E10" s="21" t="s">
        <v>2</v>
      </c>
      <c r="F10" s="22" t="s">
        <v>3</v>
      </c>
      <c r="G10" s="21" t="s">
        <v>4</v>
      </c>
      <c r="H10" s="21" t="s">
        <v>5</v>
      </c>
      <c r="I10" s="21" t="s">
        <v>6</v>
      </c>
      <c r="J10" s="18"/>
    </row>
    <row r="11" spans="2:12" x14ac:dyDescent="0.25">
      <c r="B11" s="19"/>
      <c r="C11" s="19"/>
      <c r="D11" s="19"/>
      <c r="E11" s="23" t="s">
        <v>7</v>
      </c>
      <c r="F11" s="24" t="s">
        <v>8</v>
      </c>
      <c r="G11" s="23" t="s">
        <v>9</v>
      </c>
      <c r="H11" s="23" t="s">
        <v>10</v>
      </c>
      <c r="I11" s="25" t="s">
        <v>11</v>
      </c>
      <c r="J11" s="23" t="s">
        <v>12</v>
      </c>
    </row>
    <row r="12" spans="2:12" x14ac:dyDescent="0.25">
      <c r="B12" s="26"/>
      <c r="C12" s="27"/>
      <c r="D12" s="28"/>
      <c r="E12" s="29"/>
      <c r="F12" s="30"/>
      <c r="G12" s="29"/>
      <c r="H12" s="29"/>
      <c r="I12" s="31"/>
      <c r="J12" s="29"/>
    </row>
    <row r="13" spans="2:12" x14ac:dyDescent="0.25">
      <c r="B13" s="32"/>
      <c r="C13" s="33" t="s">
        <v>13</v>
      </c>
      <c r="D13" s="34" t="s">
        <v>14</v>
      </c>
      <c r="E13" s="53">
        <f t="shared" ref="E13:J13" si="0">SUM(E15:E59)</f>
        <v>76262977753</v>
      </c>
      <c r="F13" s="53">
        <f t="shared" si="0"/>
        <v>6670399008.1200008</v>
      </c>
      <c r="G13" s="54">
        <f t="shared" si="0"/>
        <v>82933376761.12001</v>
      </c>
      <c r="H13" s="53">
        <f t="shared" si="0"/>
        <v>35558071886.270004</v>
      </c>
      <c r="I13" s="54">
        <f t="shared" si="0"/>
        <v>34873310816.740005</v>
      </c>
      <c r="J13" s="53">
        <f t="shared" si="0"/>
        <v>47375304874.850006</v>
      </c>
    </row>
    <row r="14" spans="2:12" x14ac:dyDescent="0.25">
      <c r="B14" s="35"/>
      <c r="C14" s="36" t="s">
        <v>15</v>
      </c>
      <c r="D14" s="37"/>
      <c r="E14" s="53"/>
      <c r="F14" s="53"/>
      <c r="G14" s="55"/>
      <c r="H14" s="53"/>
      <c r="I14" s="54"/>
      <c r="J14" s="56"/>
    </row>
    <row r="15" spans="2:12" x14ac:dyDescent="0.25">
      <c r="B15" s="35"/>
      <c r="C15" s="38"/>
      <c r="D15" s="37" t="s">
        <v>54</v>
      </c>
      <c r="E15" s="57">
        <v>148563906</v>
      </c>
      <c r="F15" s="57">
        <v>0</v>
      </c>
      <c r="G15" s="58">
        <v>148563906</v>
      </c>
      <c r="H15" s="57">
        <v>80247883.640000001</v>
      </c>
      <c r="I15" s="58">
        <v>80247883.640000001</v>
      </c>
      <c r="J15" s="57">
        <v>68316022.359999999</v>
      </c>
    </row>
    <row r="16" spans="2:12" x14ac:dyDescent="0.25">
      <c r="B16" s="35"/>
      <c r="C16" s="38"/>
      <c r="D16" s="37" t="s">
        <v>55</v>
      </c>
      <c r="E16" s="57">
        <v>29294264</v>
      </c>
      <c r="F16" s="57">
        <v>-1762977.43</v>
      </c>
      <c r="G16" s="58">
        <v>27531286.57</v>
      </c>
      <c r="H16" s="57">
        <v>11216637.220000001</v>
      </c>
      <c r="I16" s="58">
        <v>10978843.699999999</v>
      </c>
      <c r="J16" s="57">
        <v>16314649.350000001</v>
      </c>
    </row>
    <row r="17" spans="2:10" x14ac:dyDescent="0.25">
      <c r="B17" s="35"/>
      <c r="C17" s="38"/>
      <c r="D17" s="37" t="s">
        <v>56</v>
      </c>
      <c r="E17" s="57">
        <v>111175926</v>
      </c>
      <c r="F17" s="57">
        <v>-1150158.1600000001</v>
      </c>
      <c r="G17" s="58">
        <v>110025767.83999999</v>
      </c>
      <c r="H17" s="57">
        <v>45496551.229999997</v>
      </c>
      <c r="I17" s="58">
        <v>44526114.740000002</v>
      </c>
      <c r="J17" s="57">
        <v>64529216.609999999</v>
      </c>
    </row>
    <row r="18" spans="2:10" ht="26.25" x14ac:dyDescent="0.25">
      <c r="B18" s="35"/>
      <c r="C18" s="38"/>
      <c r="D18" s="37" t="s">
        <v>57</v>
      </c>
      <c r="E18" s="57">
        <v>18015742</v>
      </c>
      <c r="F18" s="57">
        <v>-3330587.1999999997</v>
      </c>
      <c r="G18" s="58">
        <v>14685154.799999999</v>
      </c>
      <c r="H18" s="57">
        <v>5511792.5</v>
      </c>
      <c r="I18" s="58">
        <v>5398948.2799999993</v>
      </c>
      <c r="J18" s="57">
        <v>9173362.2999999989</v>
      </c>
    </row>
    <row r="19" spans="2:10" x14ac:dyDescent="0.25">
      <c r="B19" s="35"/>
      <c r="C19" s="38"/>
      <c r="D19" s="37" t="s">
        <v>37</v>
      </c>
      <c r="E19" s="57">
        <v>372186933</v>
      </c>
      <c r="F19" s="57">
        <v>-1352553.7999999998</v>
      </c>
      <c r="G19" s="58">
        <v>370834379.19999999</v>
      </c>
      <c r="H19" s="57">
        <v>217869586.22</v>
      </c>
      <c r="I19" s="58">
        <v>217780141.07000002</v>
      </c>
      <c r="J19" s="57">
        <v>152964792.97999999</v>
      </c>
    </row>
    <row r="20" spans="2:10" x14ac:dyDescent="0.25">
      <c r="B20" s="35"/>
      <c r="C20" s="38"/>
      <c r="D20" s="37" t="s">
        <v>58</v>
      </c>
      <c r="E20" s="57">
        <v>14488283</v>
      </c>
      <c r="F20" s="57">
        <v>-2408449.62</v>
      </c>
      <c r="G20" s="58">
        <v>12079833.379999999</v>
      </c>
      <c r="H20" s="57">
        <v>4388684.41</v>
      </c>
      <c r="I20" s="58">
        <v>4324701.3</v>
      </c>
      <c r="J20" s="57">
        <v>7691148.9699999988</v>
      </c>
    </row>
    <row r="21" spans="2:10" x14ac:dyDescent="0.25">
      <c r="B21" s="35"/>
      <c r="C21" s="38"/>
      <c r="D21" s="37" t="s">
        <v>38</v>
      </c>
      <c r="E21" s="57">
        <v>691185949</v>
      </c>
      <c r="F21" s="57">
        <v>-14164746.939999999</v>
      </c>
      <c r="G21" s="58">
        <v>677021202.06000006</v>
      </c>
      <c r="H21" s="57">
        <v>317991881.60000002</v>
      </c>
      <c r="I21" s="58">
        <v>307178325.69</v>
      </c>
      <c r="J21" s="57">
        <v>359029320.45999998</v>
      </c>
    </row>
    <row r="22" spans="2:10" x14ac:dyDescent="0.25">
      <c r="B22" s="35"/>
      <c r="C22" s="38"/>
      <c r="D22" s="37" t="s">
        <v>23</v>
      </c>
      <c r="E22" s="57">
        <v>7211508</v>
      </c>
      <c r="F22" s="57">
        <v>-119198.1</v>
      </c>
      <c r="G22" s="58">
        <v>7092309.9000000004</v>
      </c>
      <c r="H22" s="57">
        <v>2120697.11</v>
      </c>
      <c r="I22" s="58">
        <v>2045509.2</v>
      </c>
      <c r="J22" s="57">
        <v>4971612.790000001</v>
      </c>
    </row>
    <row r="23" spans="2:10" x14ac:dyDescent="0.25">
      <c r="B23" s="35"/>
      <c r="C23" s="38"/>
      <c r="D23" s="37" t="s">
        <v>39</v>
      </c>
      <c r="E23" s="57">
        <v>2052437900</v>
      </c>
      <c r="F23" s="57">
        <v>110238616.42</v>
      </c>
      <c r="G23" s="58">
        <v>2162676516.4200001</v>
      </c>
      <c r="H23" s="57">
        <v>844080014.66999996</v>
      </c>
      <c r="I23" s="58">
        <v>840431814.66999996</v>
      </c>
      <c r="J23" s="57">
        <v>1318596501.75</v>
      </c>
    </row>
    <row r="24" spans="2:10" x14ac:dyDescent="0.25">
      <c r="B24" s="35"/>
      <c r="C24" s="38"/>
      <c r="D24" s="37" t="s">
        <v>59</v>
      </c>
      <c r="E24" s="57">
        <v>66220466</v>
      </c>
      <c r="F24" s="57">
        <v>-2060934.52</v>
      </c>
      <c r="G24" s="58">
        <v>64159531.479999997</v>
      </c>
      <c r="H24" s="57">
        <v>19847306.440000001</v>
      </c>
      <c r="I24" s="58">
        <v>19389488.41</v>
      </c>
      <c r="J24" s="57">
        <v>44312225.039999999</v>
      </c>
    </row>
    <row r="25" spans="2:10" x14ac:dyDescent="0.25">
      <c r="B25" s="35"/>
      <c r="C25" s="38"/>
      <c r="D25" s="37" t="s">
        <v>60</v>
      </c>
      <c r="E25" s="57">
        <v>4759833</v>
      </c>
      <c r="F25" s="57">
        <v>-109306.23000000001</v>
      </c>
      <c r="G25" s="58">
        <v>4650526.7700000005</v>
      </c>
      <c r="H25" s="57">
        <v>1629376.5</v>
      </c>
      <c r="I25" s="58">
        <v>1610120.64</v>
      </c>
      <c r="J25" s="57">
        <v>3021150.2700000005</v>
      </c>
    </row>
    <row r="26" spans="2:10" x14ac:dyDescent="0.25">
      <c r="B26" s="35"/>
      <c r="C26" s="38"/>
      <c r="D26" s="37" t="s">
        <v>40</v>
      </c>
      <c r="E26" s="57">
        <v>2657631078</v>
      </c>
      <c r="F26" s="57">
        <v>-51294927.25</v>
      </c>
      <c r="G26" s="58">
        <v>2606336150.75</v>
      </c>
      <c r="H26" s="57">
        <v>960399921.75</v>
      </c>
      <c r="I26" s="58">
        <v>934737500.27999997</v>
      </c>
      <c r="J26" s="57">
        <v>1645936229</v>
      </c>
    </row>
    <row r="27" spans="2:10" ht="26.25" x14ac:dyDescent="0.25">
      <c r="B27" s="35"/>
      <c r="C27" s="38"/>
      <c r="D27" s="37" t="s">
        <v>61</v>
      </c>
      <c r="E27" s="57">
        <v>58229205</v>
      </c>
      <c r="F27" s="57">
        <v>0</v>
      </c>
      <c r="G27" s="58">
        <v>58229205</v>
      </c>
      <c r="H27" s="57">
        <v>28584146.640000001</v>
      </c>
      <c r="I27" s="58">
        <v>28584146.640000001</v>
      </c>
      <c r="J27" s="57">
        <v>29645058.359999999</v>
      </c>
    </row>
    <row r="28" spans="2:10" x14ac:dyDescent="0.25">
      <c r="B28" s="35"/>
      <c r="C28" s="38"/>
      <c r="D28" s="37" t="s">
        <v>62</v>
      </c>
      <c r="E28" s="57">
        <v>170677292.00999999</v>
      </c>
      <c r="F28" s="57">
        <v>0</v>
      </c>
      <c r="G28" s="58">
        <v>170677292.00999999</v>
      </c>
      <c r="H28" s="57">
        <v>83775676.079999998</v>
      </c>
      <c r="I28" s="58">
        <v>83775676.079999998</v>
      </c>
      <c r="J28" s="57">
        <v>86901615.929999992</v>
      </c>
    </row>
    <row r="29" spans="2:10" x14ac:dyDescent="0.25">
      <c r="B29" s="35"/>
      <c r="C29" s="38"/>
      <c r="D29" s="37" t="s">
        <v>31</v>
      </c>
      <c r="E29" s="57">
        <v>107696684</v>
      </c>
      <c r="F29" s="57">
        <v>-15199684.1</v>
      </c>
      <c r="G29" s="58">
        <v>92496999.900000006</v>
      </c>
      <c r="H29" s="57">
        <v>24352445.98</v>
      </c>
      <c r="I29" s="58">
        <v>23992881.469999999</v>
      </c>
      <c r="J29" s="57">
        <v>68144553.920000002</v>
      </c>
    </row>
    <row r="30" spans="2:10" x14ac:dyDescent="0.25">
      <c r="B30" s="35"/>
      <c r="C30" s="38"/>
      <c r="D30" s="37" t="s">
        <v>25</v>
      </c>
      <c r="E30" s="57">
        <v>18079668426</v>
      </c>
      <c r="F30" s="57">
        <v>23731372.440000001</v>
      </c>
      <c r="G30" s="58">
        <v>18103399798.440002</v>
      </c>
      <c r="H30" s="57">
        <v>8859257024.5900002</v>
      </c>
      <c r="I30" s="58">
        <v>8749618265.3099995</v>
      </c>
      <c r="J30" s="57">
        <v>9244142773.8500004</v>
      </c>
    </row>
    <row r="31" spans="2:10" x14ac:dyDescent="0.25">
      <c r="B31" s="35"/>
      <c r="C31" s="38"/>
      <c r="D31" s="37" t="s">
        <v>27</v>
      </c>
      <c r="E31" s="57">
        <v>1791188642</v>
      </c>
      <c r="F31" s="57">
        <v>0</v>
      </c>
      <c r="G31" s="58">
        <v>1791188642</v>
      </c>
      <c r="H31" s="57">
        <v>893690854.58000004</v>
      </c>
      <c r="I31" s="58">
        <v>893690854.58000004</v>
      </c>
      <c r="J31" s="57">
        <v>897497787.41999996</v>
      </c>
    </row>
    <row r="32" spans="2:10" x14ac:dyDescent="0.25">
      <c r="B32" s="35"/>
      <c r="C32" s="38"/>
      <c r="D32" s="37" t="s">
        <v>26</v>
      </c>
      <c r="E32" s="57">
        <v>1026972418</v>
      </c>
      <c r="F32" s="57">
        <v>0</v>
      </c>
      <c r="G32" s="58">
        <v>1026972418</v>
      </c>
      <c r="H32" s="57">
        <v>506041870.74000001</v>
      </c>
      <c r="I32" s="58">
        <v>506041870.74000001</v>
      </c>
      <c r="J32" s="57">
        <v>520930547.25999999</v>
      </c>
    </row>
    <row r="33" spans="2:10" x14ac:dyDescent="0.25">
      <c r="B33" s="35"/>
      <c r="C33" s="38"/>
      <c r="D33" s="37" t="s">
        <v>63</v>
      </c>
      <c r="E33" s="57">
        <v>155268378</v>
      </c>
      <c r="F33" s="57">
        <v>-2867810.79</v>
      </c>
      <c r="G33" s="58">
        <v>152400567.21000001</v>
      </c>
      <c r="H33" s="57">
        <v>68498636.469999999</v>
      </c>
      <c r="I33" s="58">
        <v>66770763.310000002</v>
      </c>
      <c r="J33" s="57">
        <v>83901930.739999995</v>
      </c>
    </row>
    <row r="34" spans="2:10" x14ac:dyDescent="0.25">
      <c r="B34" s="35"/>
      <c r="C34" s="38"/>
      <c r="D34" s="37" t="s">
        <v>64</v>
      </c>
      <c r="E34" s="57">
        <v>1271105823</v>
      </c>
      <c r="F34" s="57">
        <v>-51624934.190000027</v>
      </c>
      <c r="G34" s="58">
        <v>1219480888.8099999</v>
      </c>
      <c r="H34" s="57">
        <v>646502324.71000004</v>
      </c>
      <c r="I34" s="58">
        <v>603370956.38999999</v>
      </c>
      <c r="J34" s="57">
        <v>572978564.0999999</v>
      </c>
    </row>
    <row r="35" spans="2:10" x14ac:dyDescent="0.25">
      <c r="B35" s="35"/>
      <c r="C35" s="38"/>
      <c r="D35" s="37" t="s">
        <v>41</v>
      </c>
      <c r="E35" s="57">
        <v>1614519506</v>
      </c>
      <c r="F35" s="57">
        <v>32113104.200000003</v>
      </c>
      <c r="G35" s="58">
        <v>1646632610.1999998</v>
      </c>
      <c r="H35" s="57">
        <v>398803451.43000001</v>
      </c>
      <c r="I35" s="58">
        <v>393543883.46000004</v>
      </c>
      <c r="J35" s="57">
        <v>1247829158.77</v>
      </c>
    </row>
    <row r="36" spans="2:10" x14ac:dyDescent="0.25">
      <c r="B36" s="35"/>
      <c r="C36" s="38"/>
      <c r="D36" s="37" t="s">
        <v>42</v>
      </c>
      <c r="E36" s="57">
        <v>714525893</v>
      </c>
      <c r="F36" s="57">
        <v>-91113830.409999996</v>
      </c>
      <c r="G36" s="58">
        <v>623412062.59000003</v>
      </c>
      <c r="H36" s="57">
        <v>251704992.55000001</v>
      </c>
      <c r="I36" s="58">
        <v>239038029.37</v>
      </c>
      <c r="J36" s="57">
        <v>371707070.04000002</v>
      </c>
    </row>
    <row r="37" spans="2:10" x14ac:dyDescent="0.25">
      <c r="B37" s="35"/>
      <c r="C37" s="38"/>
      <c r="D37" s="37" t="s">
        <v>65</v>
      </c>
      <c r="E37" s="57">
        <v>339993398</v>
      </c>
      <c r="F37" s="57">
        <v>888663150.79999995</v>
      </c>
      <c r="G37" s="58">
        <v>1228656548.8000002</v>
      </c>
      <c r="H37" s="57">
        <v>341886940.41999996</v>
      </c>
      <c r="I37" s="58">
        <v>337837797.78999996</v>
      </c>
      <c r="J37" s="57">
        <v>886769608.38000011</v>
      </c>
    </row>
    <row r="38" spans="2:10" x14ac:dyDescent="0.25">
      <c r="B38" s="35"/>
      <c r="C38" s="38"/>
      <c r="D38" s="37" t="s">
        <v>43</v>
      </c>
      <c r="E38" s="57">
        <v>12477509544</v>
      </c>
      <c r="F38" s="57">
        <v>-194508139.59</v>
      </c>
      <c r="G38" s="58">
        <v>12283001404.41</v>
      </c>
      <c r="H38" s="57">
        <v>5277023514.3900003</v>
      </c>
      <c r="I38" s="58">
        <v>5289131630.2200003</v>
      </c>
      <c r="J38" s="57">
        <v>7005977890.0199995</v>
      </c>
    </row>
    <row r="39" spans="2:10" x14ac:dyDescent="0.25">
      <c r="B39" s="35"/>
      <c r="C39" s="38"/>
      <c r="D39" s="37" t="s">
        <v>44</v>
      </c>
      <c r="E39" s="57">
        <v>431846054</v>
      </c>
      <c r="F39" s="57">
        <v>687605756.76999998</v>
      </c>
      <c r="G39" s="58">
        <v>1119451810.77</v>
      </c>
      <c r="H39" s="57">
        <v>568052119.52999997</v>
      </c>
      <c r="I39" s="58">
        <v>436653680.87</v>
      </c>
      <c r="J39" s="57">
        <v>551399691.23999989</v>
      </c>
    </row>
    <row r="40" spans="2:10" x14ac:dyDescent="0.25">
      <c r="B40" s="35"/>
      <c r="C40" s="38"/>
      <c r="D40" s="37" t="s">
        <v>45</v>
      </c>
      <c r="E40" s="57">
        <v>372915959</v>
      </c>
      <c r="F40" s="57">
        <v>4334998.1499999994</v>
      </c>
      <c r="G40" s="58">
        <v>377250957.14999998</v>
      </c>
      <c r="H40" s="57">
        <v>35232755.07</v>
      </c>
      <c r="I40" s="58">
        <v>33688023.879999995</v>
      </c>
      <c r="J40" s="57">
        <v>342018202.07999998</v>
      </c>
    </row>
    <row r="41" spans="2:10" x14ac:dyDescent="0.25">
      <c r="B41" s="35"/>
      <c r="C41" s="38"/>
      <c r="D41" s="37" t="s">
        <v>46</v>
      </c>
      <c r="E41" s="57">
        <v>3648910373</v>
      </c>
      <c r="F41" s="57">
        <v>3341443343.4099998</v>
      </c>
      <c r="G41" s="58">
        <v>6990353716.4099998</v>
      </c>
      <c r="H41" s="57">
        <v>2102450528.6500001</v>
      </c>
      <c r="I41" s="58">
        <v>2042363624.4899998</v>
      </c>
      <c r="J41" s="57">
        <v>4887903187.7600002</v>
      </c>
    </row>
    <row r="42" spans="2:10" x14ac:dyDescent="0.25">
      <c r="B42" s="35"/>
      <c r="C42" s="38"/>
      <c r="D42" s="37" t="s">
        <v>47</v>
      </c>
      <c r="E42" s="57">
        <v>866440104</v>
      </c>
      <c r="F42" s="57">
        <v>-140045938.16</v>
      </c>
      <c r="G42" s="58">
        <v>726394165.84000003</v>
      </c>
      <c r="H42" s="57">
        <v>310856402.24000001</v>
      </c>
      <c r="I42" s="58">
        <v>242389577.65000001</v>
      </c>
      <c r="J42" s="57">
        <v>415537763.60000002</v>
      </c>
    </row>
    <row r="43" spans="2:10" x14ac:dyDescent="0.25">
      <c r="B43" s="39"/>
      <c r="C43" s="40"/>
      <c r="D43" s="37" t="s">
        <v>48</v>
      </c>
      <c r="E43" s="57">
        <v>1957152578</v>
      </c>
      <c r="F43" s="57">
        <v>289904782.42000002</v>
      </c>
      <c r="G43" s="58">
        <v>2247057360.4200001</v>
      </c>
      <c r="H43" s="57">
        <v>805282965.1500001</v>
      </c>
      <c r="I43" s="58">
        <v>760758801.52999997</v>
      </c>
      <c r="J43" s="57">
        <v>1441774395.27</v>
      </c>
    </row>
    <row r="44" spans="2:10" x14ac:dyDescent="0.25">
      <c r="B44" s="39"/>
      <c r="C44" s="40"/>
      <c r="D44" s="37" t="s">
        <v>66</v>
      </c>
      <c r="E44" s="57">
        <v>1041664595</v>
      </c>
      <c r="F44" s="57">
        <v>-80246175.25</v>
      </c>
      <c r="G44" s="58">
        <v>961418419.75</v>
      </c>
      <c r="H44" s="57">
        <v>254821755.66000003</v>
      </c>
      <c r="I44" s="58">
        <v>223257717.24000001</v>
      </c>
      <c r="J44" s="57">
        <v>706596664.08999991</v>
      </c>
    </row>
    <row r="45" spans="2:10" s="5" customFormat="1" x14ac:dyDescent="0.2">
      <c r="B45" s="35"/>
      <c r="C45" s="38"/>
      <c r="D45" s="41" t="s">
        <v>67</v>
      </c>
      <c r="E45" s="57">
        <v>93751749</v>
      </c>
      <c r="F45" s="57">
        <v>-10062346.120000001</v>
      </c>
      <c r="G45" s="58">
        <v>83689402.88000001</v>
      </c>
      <c r="H45" s="57">
        <v>31759334.400000002</v>
      </c>
      <c r="I45" s="58">
        <v>31214492.470000003</v>
      </c>
      <c r="J45" s="57">
        <v>51930068.480000004</v>
      </c>
    </row>
    <row r="46" spans="2:10" x14ac:dyDescent="0.25">
      <c r="B46" s="39"/>
      <c r="C46" s="40"/>
      <c r="D46" s="37" t="s">
        <v>49</v>
      </c>
      <c r="E46" s="57">
        <v>6254111966</v>
      </c>
      <c r="F46" s="57">
        <v>1499796706.0900002</v>
      </c>
      <c r="G46" s="58">
        <v>7753908672.0900002</v>
      </c>
      <c r="H46" s="57">
        <v>3465626606.8000002</v>
      </c>
      <c r="I46" s="58">
        <v>3448203417.77</v>
      </c>
      <c r="J46" s="57">
        <v>4288282065.29</v>
      </c>
    </row>
    <row r="47" spans="2:10" x14ac:dyDescent="0.25">
      <c r="B47" s="39"/>
      <c r="C47" s="40"/>
      <c r="D47" s="42" t="s">
        <v>50</v>
      </c>
      <c r="E47" s="57">
        <v>4958809195</v>
      </c>
      <c r="F47" s="57">
        <v>-170216333.18000001</v>
      </c>
      <c r="G47" s="58">
        <v>4788592861.8199997</v>
      </c>
      <c r="H47" s="57">
        <v>1936645918.7400002</v>
      </c>
      <c r="I47" s="58">
        <v>1882977580.3299999</v>
      </c>
      <c r="J47" s="57">
        <v>2851946943.0799999</v>
      </c>
    </row>
    <row r="48" spans="2:10" x14ac:dyDescent="0.25">
      <c r="B48" s="39"/>
      <c r="C48" s="40"/>
      <c r="D48" s="42" t="s">
        <v>68</v>
      </c>
      <c r="E48" s="57">
        <v>185248599</v>
      </c>
      <c r="F48" s="57">
        <v>-49201800.82</v>
      </c>
      <c r="G48" s="58">
        <v>136046798.18000001</v>
      </c>
      <c r="H48" s="57">
        <v>64119762.660000004</v>
      </c>
      <c r="I48" s="58">
        <v>60181505</v>
      </c>
      <c r="J48" s="57">
        <v>71927035.519999981</v>
      </c>
    </row>
    <row r="49" spans="2:10" x14ac:dyDescent="0.25">
      <c r="B49" s="39"/>
      <c r="C49" s="40"/>
      <c r="D49" s="41" t="s">
        <v>51</v>
      </c>
      <c r="E49" s="57">
        <v>2675468999</v>
      </c>
      <c r="F49" s="57">
        <v>93554520.840000004</v>
      </c>
      <c r="G49" s="58">
        <v>2769023519.8400002</v>
      </c>
      <c r="H49" s="57">
        <v>1188275517.6500001</v>
      </c>
      <c r="I49" s="58">
        <v>1168982251.3199999</v>
      </c>
      <c r="J49" s="57">
        <v>1580748002.1900001</v>
      </c>
    </row>
    <row r="50" spans="2:10" x14ac:dyDescent="0.25">
      <c r="B50" s="39"/>
      <c r="C50" s="40"/>
      <c r="D50" s="43" t="s">
        <v>69</v>
      </c>
      <c r="E50" s="57">
        <v>414735539</v>
      </c>
      <c r="F50" s="57">
        <v>666269229.55000007</v>
      </c>
      <c r="G50" s="58">
        <v>1081004768.55</v>
      </c>
      <c r="H50" s="57">
        <v>838242623.41999996</v>
      </c>
      <c r="I50" s="58">
        <v>832270832.9000001</v>
      </c>
      <c r="J50" s="57">
        <v>242762145.13000011</v>
      </c>
    </row>
    <row r="51" spans="2:10" x14ac:dyDescent="0.25">
      <c r="B51" s="39"/>
      <c r="C51" s="40"/>
      <c r="D51" s="43" t="s">
        <v>52</v>
      </c>
      <c r="E51" s="57">
        <v>1700987447</v>
      </c>
      <c r="F51" s="57">
        <v>63697558.559999995</v>
      </c>
      <c r="G51" s="58">
        <v>1764685005.5599999</v>
      </c>
      <c r="H51" s="57">
        <v>418952925.13</v>
      </c>
      <c r="I51" s="58">
        <v>399775944.16999996</v>
      </c>
      <c r="J51" s="57">
        <v>1345732080.4300001</v>
      </c>
    </row>
    <row r="52" spans="2:10" x14ac:dyDescent="0.25">
      <c r="B52" s="39"/>
      <c r="C52" s="40"/>
      <c r="D52" s="43" t="s">
        <v>70</v>
      </c>
      <c r="E52" s="57">
        <v>40953000</v>
      </c>
      <c r="F52" s="57">
        <v>0</v>
      </c>
      <c r="G52" s="58">
        <v>40953000</v>
      </c>
      <c r="H52" s="57">
        <v>20460133.739999998</v>
      </c>
      <c r="I52" s="58">
        <v>20460133.739999998</v>
      </c>
      <c r="J52" s="57">
        <v>20492866.260000002</v>
      </c>
    </row>
    <row r="53" spans="2:10" x14ac:dyDescent="0.25">
      <c r="B53" s="39"/>
      <c r="C53" s="40"/>
      <c r="D53" s="43" t="s">
        <v>53</v>
      </c>
      <c r="E53" s="57">
        <v>829628559.99000001</v>
      </c>
      <c r="F53" s="57">
        <v>-45051286.259999998</v>
      </c>
      <c r="G53" s="58">
        <v>784577273.73000002</v>
      </c>
      <c r="H53" s="57">
        <v>301113231.22999996</v>
      </c>
      <c r="I53" s="58">
        <v>295022856.68000001</v>
      </c>
      <c r="J53" s="57">
        <v>483464042.50000006</v>
      </c>
    </row>
    <row r="54" spans="2:10" x14ac:dyDescent="0.25">
      <c r="B54" s="39"/>
      <c r="C54" s="40"/>
      <c r="D54" s="43" t="s">
        <v>71</v>
      </c>
      <c r="E54" s="57">
        <v>61071053</v>
      </c>
      <c r="F54" s="57">
        <v>7992692.8200000003</v>
      </c>
      <c r="G54" s="58">
        <v>69063745.819999993</v>
      </c>
      <c r="H54" s="57">
        <v>28526026.5</v>
      </c>
      <c r="I54" s="58">
        <v>28161326.670000002</v>
      </c>
      <c r="J54" s="57">
        <v>40537719.319999993</v>
      </c>
    </row>
    <row r="55" spans="2:10" x14ac:dyDescent="0.25">
      <c r="B55" s="39"/>
      <c r="C55" s="40"/>
      <c r="D55" s="43" t="s">
        <v>30</v>
      </c>
      <c r="E55" s="57">
        <v>147995792</v>
      </c>
      <c r="F55" s="57">
        <v>0</v>
      </c>
      <c r="G55" s="58">
        <v>147995792</v>
      </c>
      <c r="H55" s="57">
        <v>85212626.599999994</v>
      </c>
      <c r="I55" s="58">
        <v>85212626.599999994</v>
      </c>
      <c r="J55" s="57">
        <v>62783165.400000006</v>
      </c>
    </row>
    <row r="56" spans="2:10" x14ac:dyDescent="0.25">
      <c r="B56" s="39"/>
      <c r="C56" s="40"/>
      <c r="D56" s="43" t="s">
        <v>29</v>
      </c>
      <c r="E56" s="57">
        <v>44016200</v>
      </c>
      <c r="F56" s="57">
        <v>0</v>
      </c>
      <c r="G56" s="58">
        <v>44016200</v>
      </c>
      <c r="H56" s="57">
        <v>21636784.920000002</v>
      </c>
      <c r="I56" s="58">
        <v>21636784.920000002</v>
      </c>
      <c r="J56" s="57">
        <v>22379415.079999998</v>
      </c>
    </row>
    <row r="57" spans="2:10" x14ac:dyDescent="0.25">
      <c r="B57" s="39"/>
      <c r="C57" s="40"/>
      <c r="D57" s="43" t="s">
        <v>32</v>
      </c>
      <c r="E57" s="57">
        <v>29318015</v>
      </c>
      <c r="F57" s="57">
        <v>-2203259.86</v>
      </c>
      <c r="G57" s="58">
        <v>27114755.140000001</v>
      </c>
      <c r="H57" s="57">
        <v>8838240.7800000012</v>
      </c>
      <c r="I57" s="58">
        <v>8646576.3200000003</v>
      </c>
      <c r="J57" s="57">
        <v>18276514.359999999</v>
      </c>
    </row>
    <row r="58" spans="2:10" x14ac:dyDescent="0.25">
      <c r="B58" s="39"/>
      <c r="C58" s="40"/>
      <c r="D58" s="37" t="s">
        <v>24</v>
      </c>
      <c r="E58" s="57">
        <v>413159252</v>
      </c>
      <c r="F58" s="57">
        <v>-27354768.039999999</v>
      </c>
      <c r="G58" s="58">
        <v>385804483.96000004</v>
      </c>
      <c r="H58" s="57">
        <v>145407230.88</v>
      </c>
      <c r="I58" s="58">
        <v>131770730.56</v>
      </c>
      <c r="J58" s="57">
        <v>240397253.08000001</v>
      </c>
    </row>
    <row r="59" spans="2:10" x14ac:dyDescent="0.25">
      <c r="B59" s="35"/>
      <c r="C59" s="44"/>
      <c r="D59" s="43" t="s">
        <v>28</v>
      </c>
      <c r="E59" s="57">
        <v>6114265727</v>
      </c>
      <c r="F59" s="57">
        <v>-81496678.329999998</v>
      </c>
      <c r="G59" s="58">
        <v>6032769048.6700001</v>
      </c>
      <c r="H59" s="57">
        <v>3035636184.6500001</v>
      </c>
      <c r="I59" s="58">
        <v>3035636184.6500001</v>
      </c>
      <c r="J59" s="57">
        <v>2997132864.02</v>
      </c>
    </row>
    <row r="60" spans="2:10" x14ac:dyDescent="0.25">
      <c r="B60" s="35"/>
      <c r="C60" s="44"/>
      <c r="D60" s="45"/>
      <c r="E60" s="59"/>
      <c r="F60" s="59"/>
      <c r="G60" s="55"/>
      <c r="H60" s="59"/>
      <c r="I60" s="60"/>
      <c r="J60" s="56"/>
    </row>
    <row r="61" spans="2:10" x14ac:dyDescent="0.25">
      <c r="B61" s="35"/>
      <c r="C61" s="36" t="s">
        <v>16</v>
      </c>
      <c r="D61" s="46" t="s">
        <v>17</v>
      </c>
      <c r="E61" s="53">
        <f t="shared" ref="E61:J61" si="1">SUM(E62:E81)</f>
        <v>46750310223</v>
      </c>
      <c r="F61" s="53">
        <f t="shared" si="1"/>
        <v>1744221903.2400002</v>
      </c>
      <c r="G61" s="53">
        <f t="shared" si="1"/>
        <v>48494532126.240005</v>
      </c>
      <c r="H61" s="53">
        <f t="shared" si="1"/>
        <v>22581975445.759998</v>
      </c>
      <c r="I61" s="53">
        <f t="shared" si="1"/>
        <v>22061142794.400002</v>
      </c>
      <c r="J61" s="53">
        <f t="shared" si="1"/>
        <v>25912556680.480003</v>
      </c>
    </row>
    <row r="62" spans="2:10" x14ac:dyDescent="0.25">
      <c r="B62" s="35"/>
      <c r="C62" s="36" t="s">
        <v>18</v>
      </c>
      <c r="D62" s="45"/>
      <c r="E62" s="59"/>
      <c r="F62" s="59"/>
      <c r="G62" s="55"/>
      <c r="H62" s="59"/>
      <c r="I62" s="60"/>
      <c r="J62" s="56"/>
    </row>
    <row r="63" spans="2:10" x14ac:dyDescent="0.25">
      <c r="B63" s="35"/>
      <c r="C63" s="38"/>
      <c r="D63" s="37" t="s">
        <v>33</v>
      </c>
      <c r="E63" s="59">
        <v>7571036300</v>
      </c>
      <c r="F63" s="59">
        <v>228627.93</v>
      </c>
      <c r="G63" s="60">
        <v>7571264927.9300003</v>
      </c>
      <c r="H63" s="59">
        <v>4092788853.8299999</v>
      </c>
      <c r="I63" s="60">
        <v>3623434392.23</v>
      </c>
      <c r="J63" s="56">
        <v>3478476074.1000004</v>
      </c>
    </row>
    <row r="64" spans="2:10" x14ac:dyDescent="0.25">
      <c r="B64" s="35"/>
      <c r="C64" s="38"/>
      <c r="D64" s="37" t="s">
        <v>37</v>
      </c>
      <c r="E64" s="61">
        <v>0</v>
      </c>
      <c r="F64" s="59">
        <v>110000</v>
      </c>
      <c r="G64" s="60">
        <v>110000</v>
      </c>
      <c r="H64" s="59">
        <v>110000</v>
      </c>
      <c r="I64" s="60">
        <v>110000</v>
      </c>
      <c r="J64" s="56">
        <v>0</v>
      </c>
    </row>
    <row r="65" spans="2:10" x14ac:dyDescent="0.25">
      <c r="B65" s="35"/>
      <c r="C65" s="38"/>
      <c r="D65" s="37" t="s">
        <v>38</v>
      </c>
      <c r="E65" s="61">
        <v>32337800</v>
      </c>
      <c r="F65" s="59">
        <v>25792987.309999999</v>
      </c>
      <c r="G65" s="60">
        <v>58130787.310000002</v>
      </c>
      <c r="H65" s="59">
        <v>95647.93</v>
      </c>
      <c r="I65" s="60">
        <v>0</v>
      </c>
      <c r="J65" s="56">
        <v>58035139.380000003</v>
      </c>
    </row>
    <row r="66" spans="2:10" x14ac:dyDescent="0.25">
      <c r="B66" s="35"/>
      <c r="C66" s="38"/>
      <c r="D66" s="37" t="s">
        <v>39</v>
      </c>
      <c r="E66" s="61">
        <v>458898400</v>
      </c>
      <c r="F66" s="59">
        <v>-106238616.42</v>
      </c>
      <c r="G66" s="60">
        <v>352659783.57999998</v>
      </c>
      <c r="H66" s="59">
        <v>332783930.32999998</v>
      </c>
      <c r="I66" s="60">
        <v>332783930.32999998</v>
      </c>
      <c r="J66" s="56">
        <v>19875853.25</v>
      </c>
    </row>
    <row r="67" spans="2:10" x14ac:dyDescent="0.25">
      <c r="B67" s="35"/>
      <c r="C67" s="38"/>
      <c r="D67" s="37" t="s">
        <v>40</v>
      </c>
      <c r="E67" s="61">
        <v>89549600</v>
      </c>
      <c r="F67" s="59">
        <v>712.06</v>
      </c>
      <c r="G67" s="60">
        <v>89550312.060000002</v>
      </c>
      <c r="H67" s="59">
        <v>0</v>
      </c>
      <c r="I67" s="60">
        <v>0</v>
      </c>
      <c r="J67" s="56">
        <v>89550312.060000002</v>
      </c>
    </row>
    <row r="68" spans="2:10" x14ac:dyDescent="0.25">
      <c r="B68" s="35"/>
      <c r="C68" s="38"/>
      <c r="D68" s="37" t="s">
        <v>41</v>
      </c>
      <c r="E68" s="61">
        <v>36742200</v>
      </c>
      <c r="F68" s="59">
        <v>9847130.5600000005</v>
      </c>
      <c r="G68" s="60">
        <v>46589330.560000002</v>
      </c>
      <c r="H68" s="59">
        <v>9847130.5600000005</v>
      </c>
      <c r="I68" s="60">
        <v>9847130.5600000005</v>
      </c>
      <c r="J68" s="56">
        <v>36742200</v>
      </c>
    </row>
    <row r="69" spans="2:10" x14ac:dyDescent="0.25">
      <c r="B69" s="35"/>
      <c r="C69" s="38"/>
      <c r="D69" s="37" t="s">
        <v>42</v>
      </c>
      <c r="E69" s="61">
        <v>9070600</v>
      </c>
      <c r="F69" s="59">
        <v>0</v>
      </c>
      <c r="G69" s="60">
        <v>9070600</v>
      </c>
      <c r="H69" s="59">
        <v>0</v>
      </c>
      <c r="I69" s="60">
        <v>0</v>
      </c>
      <c r="J69" s="56">
        <v>9070600</v>
      </c>
    </row>
    <row r="70" spans="2:10" x14ac:dyDescent="0.25">
      <c r="B70" s="35"/>
      <c r="C70" s="38"/>
      <c r="D70" s="37" t="s">
        <v>43</v>
      </c>
      <c r="E70" s="61">
        <v>20900589304</v>
      </c>
      <c r="F70" s="59">
        <v>206419625.78999999</v>
      </c>
      <c r="G70" s="60">
        <v>21107008929.790001</v>
      </c>
      <c r="H70" s="59">
        <v>9094874834.8199997</v>
      </c>
      <c r="I70" s="60">
        <v>9071183553.1700001</v>
      </c>
      <c r="J70" s="56">
        <v>12012134094.970001</v>
      </c>
    </row>
    <row r="71" spans="2:10" x14ac:dyDescent="0.25">
      <c r="B71" s="35"/>
      <c r="C71" s="38"/>
      <c r="D71" s="37" t="s">
        <v>44</v>
      </c>
      <c r="E71" s="61">
        <v>50000000</v>
      </c>
      <c r="F71" s="59">
        <v>-6166705.21</v>
      </c>
      <c r="G71" s="60">
        <v>43833294.789999999</v>
      </c>
      <c r="H71" s="59">
        <v>43833294.789999999</v>
      </c>
      <c r="I71" s="60">
        <v>43833094.789999999</v>
      </c>
      <c r="J71" s="56">
        <v>0</v>
      </c>
    </row>
    <row r="72" spans="2:10" x14ac:dyDescent="0.25">
      <c r="B72" s="35"/>
      <c r="C72" s="38"/>
      <c r="D72" s="37" t="s">
        <v>45</v>
      </c>
      <c r="E72" s="61">
        <v>0</v>
      </c>
      <c r="F72" s="59">
        <v>6009445.6900000004</v>
      </c>
      <c r="G72" s="60">
        <v>6009445.6900000004</v>
      </c>
      <c r="H72" s="59">
        <v>2504182.8199999998</v>
      </c>
      <c r="I72" s="60">
        <v>2480939.42</v>
      </c>
      <c r="J72" s="56">
        <v>3505262.8700000006</v>
      </c>
    </row>
    <row r="73" spans="2:10" x14ac:dyDescent="0.25">
      <c r="B73" s="35"/>
      <c r="C73" s="38"/>
      <c r="D73" s="37" t="s">
        <v>46</v>
      </c>
      <c r="E73" s="61">
        <v>3032054742</v>
      </c>
      <c r="F73" s="61">
        <v>460953721.83999997</v>
      </c>
      <c r="G73" s="60">
        <v>3493008463.8400002</v>
      </c>
      <c r="H73" s="59">
        <v>1223035486.46</v>
      </c>
      <c r="I73" s="60">
        <v>1195367669.6800001</v>
      </c>
      <c r="J73" s="56">
        <v>2269972977.3800001</v>
      </c>
    </row>
    <row r="74" spans="2:10" x14ac:dyDescent="0.25">
      <c r="B74" s="35"/>
      <c r="C74" s="38"/>
      <c r="D74" s="37" t="s">
        <v>47</v>
      </c>
      <c r="E74" s="61">
        <v>0</v>
      </c>
      <c r="F74" s="61">
        <v>43591351</v>
      </c>
      <c r="G74" s="60">
        <v>43591351</v>
      </c>
      <c r="H74" s="59">
        <v>43591351</v>
      </c>
      <c r="I74" s="60">
        <v>43591351</v>
      </c>
      <c r="J74" s="56">
        <v>0</v>
      </c>
    </row>
    <row r="75" spans="2:10" x14ac:dyDescent="0.25">
      <c r="B75" s="35"/>
      <c r="C75" s="38"/>
      <c r="D75" s="37" t="s">
        <v>48</v>
      </c>
      <c r="E75" s="61">
        <v>0</v>
      </c>
      <c r="F75" s="61">
        <v>11705295.65</v>
      </c>
      <c r="G75" s="60">
        <v>11705295.65</v>
      </c>
      <c r="H75" s="59">
        <v>11705295.65</v>
      </c>
      <c r="I75" s="60">
        <v>11705295.65</v>
      </c>
      <c r="J75" s="56">
        <v>0</v>
      </c>
    </row>
    <row r="76" spans="2:10" x14ac:dyDescent="0.25">
      <c r="B76" s="35"/>
      <c r="C76" s="38"/>
      <c r="D76" s="47" t="s">
        <v>49</v>
      </c>
      <c r="E76" s="59">
        <v>7501628522</v>
      </c>
      <c r="F76" s="61">
        <v>905343739.45000005</v>
      </c>
      <c r="G76" s="61">
        <v>8406972261.4499998</v>
      </c>
      <c r="H76" s="61">
        <v>3995997166.8400002</v>
      </c>
      <c r="I76" s="60">
        <v>3995997166.8400002</v>
      </c>
      <c r="J76" s="56">
        <v>4410975094.6099997</v>
      </c>
    </row>
    <row r="77" spans="2:10" x14ac:dyDescent="0.25">
      <c r="B77" s="35"/>
      <c r="C77" s="38"/>
      <c r="D77" s="47" t="s">
        <v>50</v>
      </c>
      <c r="E77" s="59">
        <v>195254476</v>
      </c>
      <c r="F77" s="61">
        <v>-21621818.620000001</v>
      </c>
      <c r="G77" s="61">
        <v>173632657.38</v>
      </c>
      <c r="H77" s="61">
        <v>0</v>
      </c>
      <c r="I77" s="60">
        <v>0</v>
      </c>
      <c r="J77" s="56">
        <v>173632657.38</v>
      </c>
    </row>
    <row r="78" spans="2:10" x14ac:dyDescent="0.25">
      <c r="B78" s="35"/>
      <c r="C78" s="38"/>
      <c r="D78" s="47" t="s">
        <v>51</v>
      </c>
      <c r="E78" s="59">
        <v>688042696</v>
      </c>
      <c r="F78" s="61">
        <v>3679315.91</v>
      </c>
      <c r="G78" s="61">
        <v>691722011.90999997</v>
      </c>
      <c r="H78" s="61">
        <v>290815785.91000003</v>
      </c>
      <c r="I78" s="60">
        <v>290815785.91000003</v>
      </c>
      <c r="J78" s="56">
        <v>400906225.99999994</v>
      </c>
    </row>
    <row r="79" spans="2:10" x14ac:dyDescent="0.25">
      <c r="B79" s="35"/>
      <c r="C79" s="38"/>
      <c r="D79" s="47" t="s">
        <v>52</v>
      </c>
      <c r="E79" s="59">
        <v>0</v>
      </c>
      <c r="F79" s="61">
        <v>107951616.01000001</v>
      </c>
      <c r="G79" s="61">
        <v>107951616.01000001</v>
      </c>
      <c r="H79" s="61">
        <v>107951615.98</v>
      </c>
      <c r="I79" s="60">
        <v>107951615.98</v>
      </c>
      <c r="J79" s="56">
        <v>3.0000001192092896E-2</v>
      </c>
    </row>
    <row r="80" spans="2:10" x14ac:dyDescent="0.25">
      <c r="B80" s="35"/>
      <c r="C80" s="38"/>
      <c r="D80" s="47" t="s">
        <v>53</v>
      </c>
      <c r="E80" s="59">
        <v>0</v>
      </c>
      <c r="F80" s="61">
        <v>36560768.450000003</v>
      </c>
      <c r="G80" s="61">
        <v>36560768.450000003</v>
      </c>
      <c r="H80" s="61">
        <v>22311149</v>
      </c>
      <c r="I80" s="60">
        <v>22311149</v>
      </c>
      <c r="J80" s="56">
        <v>14249619.450000003</v>
      </c>
    </row>
    <row r="81" spans="2:10" x14ac:dyDescent="0.25">
      <c r="B81" s="35"/>
      <c r="C81" s="38"/>
      <c r="D81" s="47" t="s">
        <v>28</v>
      </c>
      <c r="E81" s="59">
        <v>6185105583</v>
      </c>
      <c r="F81" s="61">
        <v>60054705.840000004</v>
      </c>
      <c r="G81" s="61">
        <v>6245160288.8400002</v>
      </c>
      <c r="H81" s="61">
        <v>3309729719.8400002</v>
      </c>
      <c r="I81" s="60">
        <v>3309729719.8400002</v>
      </c>
      <c r="J81" s="56">
        <v>2935430569</v>
      </c>
    </row>
    <row r="82" spans="2:10" x14ac:dyDescent="0.25">
      <c r="B82" s="35"/>
      <c r="C82" s="44"/>
      <c r="D82" s="47"/>
      <c r="E82" s="59"/>
      <c r="F82" s="61"/>
      <c r="G82" s="62"/>
      <c r="H82" s="61"/>
      <c r="I82" s="61"/>
      <c r="J82" s="62"/>
    </row>
    <row r="83" spans="2:10" x14ac:dyDescent="0.25">
      <c r="B83" s="35"/>
      <c r="C83" s="48" t="s">
        <v>19</v>
      </c>
      <c r="D83" s="49" t="s">
        <v>20</v>
      </c>
      <c r="E83" s="53">
        <f t="shared" ref="E83:J83" si="2">E13+E61</f>
        <v>123013287976</v>
      </c>
      <c r="F83" s="53">
        <f t="shared" si="2"/>
        <v>8414620911.3600006</v>
      </c>
      <c r="G83" s="53">
        <f t="shared" si="2"/>
        <v>131427908887.36002</v>
      </c>
      <c r="H83" s="53">
        <f t="shared" si="2"/>
        <v>58140047332.029999</v>
      </c>
      <c r="I83" s="53">
        <f t="shared" si="2"/>
        <v>56934453611.140007</v>
      </c>
      <c r="J83" s="53">
        <f t="shared" si="2"/>
        <v>73287861555.330017</v>
      </c>
    </row>
    <row r="84" spans="2:10" x14ac:dyDescent="0.25">
      <c r="B84" s="50"/>
      <c r="C84" s="51"/>
      <c r="D84" s="52"/>
      <c r="E84" s="63"/>
      <c r="F84" s="63"/>
      <c r="G84" s="63"/>
      <c r="H84" s="63"/>
      <c r="I84" s="63"/>
      <c r="J84" s="63"/>
    </row>
    <row r="85" spans="2:10" x14ac:dyDescent="0.25">
      <c r="B85" s="16"/>
      <c r="C85" s="16"/>
      <c r="D85" s="17"/>
      <c r="E85" s="16"/>
      <c r="F85" s="16"/>
      <c r="G85" s="16"/>
      <c r="H85" s="16"/>
      <c r="I85" s="16"/>
      <c r="J85" s="16"/>
    </row>
    <row r="86" spans="2:10" x14ac:dyDescent="0.25">
      <c r="E86" s="6"/>
      <c r="F86" s="6"/>
      <c r="G86" s="6"/>
      <c r="H86" s="6"/>
      <c r="I86" s="6"/>
      <c r="J86" s="6"/>
    </row>
    <row r="87" spans="2:10" x14ac:dyDescent="0.25">
      <c r="B87" s="14"/>
      <c r="C87" s="14"/>
      <c r="D87" s="14"/>
      <c r="E87" s="14"/>
      <c r="F87" s="14"/>
      <c r="G87" s="14"/>
      <c r="H87" s="14"/>
      <c r="I87" s="14"/>
      <c r="J87" s="14"/>
    </row>
    <row r="88" spans="2:10" x14ac:dyDescent="0.25">
      <c r="B88" s="7"/>
      <c r="C88" s="7"/>
      <c r="D88" s="12"/>
      <c r="E88" s="8"/>
      <c r="F88" s="8"/>
      <c r="G88" s="8"/>
      <c r="H88" s="8"/>
      <c r="I88" s="8"/>
      <c r="J88" s="8"/>
    </row>
    <row r="89" spans="2:10" x14ac:dyDescent="0.25">
      <c r="B89" s="8"/>
      <c r="C89" s="8"/>
      <c r="D89" s="13"/>
      <c r="E89" s="8"/>
      <c r="F89" s="8"/>
      <c r="G89" s="8"/>
      <c r="H89" s="8"/>
      <c r="I89" s="8"/>
      <c r="J89" s="8"/>
    </row>
  </sheetData>
  <mergeCells count="9">
    <mergeCell ref="B9:D11"/>
    <mergeCell ref="E9:I9"/>
    <mergeCell ref="J9:J10"/>
    <mergeCell ref="E7:H7"/>
    <mergeCell ref="E2:H2"/>
    <mergeCell ref="E3:H3"/>
    <mergeCell ref="E4:H4"/>
    <mergeCell ref="E5:H5"/>
    <mergeCell ref="E6:H6"/>
  </mergeCells>
  <pageMargins left="0.51181102362204722" right="0.39370078740157483" top="0.35433070866141736" bottom="0.35433070866141736" header="0.31496062992125984" footer="0.31496062992125984"/>
  <pageSetup scale="51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6b_Analítico Egr Detallado CA</vt:lpstr>
      <vt:lpstr>'6b_Analítico Egr Detallado CA'!Área_de_impresión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TWIN</cp:lastModifiedBy>
  <dcterms:created xsi:type="dcterms:W3CDTF">2019-02-08T18:55:12Z</dcterms:created>
  <dcterms:modified xsi:type="dcterms:W3CDTF">2020-08-05T19:46:58Z</dcterms:modified>
</cp:coreProperties>
</file>