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poldo_chavez\Documents\20201028_E.F. 3er Trim 2020\Observados\ok\"/>
    </mc:Choice>
  </mc:AlternateContent>
  <bookViews>
    <workbookView xWindow="0" yWindow="0" windowWidth="28800" windowHeight="12330"/>
  </bookViews>
  <sheets>
    <sheet name="Intereses de la Deuda " sheetId="2" r:id="rId1"/>
  </sheets>
  <calcPr calcId="162913"/>
</workbook>
</file>

<file path=xl/calcChain.xml><?xml version="1.0" encoding="utf-8"?>
<calcChain xmlns="http://schemas.openxmlformats.org/spreadsheetml/2006/main">
  <c r="C11" i="2" l="1"/>
  <c r="C19" i="2"/>
  <c r="C28" i="2"/>
  <c r="C41" i="2"/>
  <c r="C29" i="2"/>
  <c r="C42" i="2"/>
  <c r="C13" i="2"/>
  <c r="C21" i="2"/>
  <c r="C30" i="2"/>
  <c r="C16" i="2"/>
  <c r="C14" i="2"/>
  <c r="C22" i="2"/>
  <c r="C25" i="2"/>
  <c r="C31" i="2"/>
  <c r="D43" i="2"/>
  <c r="C36" i="2"/>
  <c r="C12" i="2"/>
  <c r="D33" i="2"/>
  <c r="C8" i="2"/>
  <c r="C24" i="2"/>
  <c r="C38" i="2"/>
  <c r="C9" i="2"/>
  <c r="C17" i="2"/>
  <c r="C39" i="2"/>
  <c r="C20" i="2"/>
  <c r="C26" i="2"/>
  <c r="C37" i="2"/>
  <c r="C15" i="2"/>
  <c r="C23" i="2"/>
  <c r="C32" i="2"/>
  <c r="C10" i="2"/>
  <c r="C18" i="2"/>
  <c r="C27" i="2"/>
  <c r="C40" i="2"/>
  <c r="D45" i="2" l="1"/>
  <c r="C43" i="2"/>
  <c r="C33" i="2"/>
  <c r="C45" i="2" l="1"/>
</calcChain>
</file>

<file path=xl/sharedStrings.xml><?xml version="1.0" encoding="utf-8"?>
<sst xmlns="http://schemas.openxmlformats.org/spreadsheetml/2006/main" count="44" uniqueCount="44">
  <si>
    <t>Gobierno del Estado de Jalisco (Poder Ejecutivo)</t>
  </si>
  <si>
    <t>"Cifras Preliminares"</t>
  </si>
  <si>
    <t>Otros Instrumentos de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</si>
  <si>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</si>
  <si>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</si>
  <si>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</si>
  <si>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</si>
  <si>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</si>
  <si>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Total de Intereses de Otros Instrumentos de Deuda</t>
  </si>
  <si>
    <t xml:space="preserve">Total Intereses </t>
  </si>
  <si>
    <r>
      <rPr>
        <b/>
        <sz val="10"/>
        <color theme="1"/>
        <rFont val="Calibri"/>
        <family val="2"/>
      </rPr>
      <t>Banorte $5,115 mdp</t>
    </r>
    <r>
      <rPr>
        <sz val="10"/>
        <color theme="1"/>
        <rFont val="Calibri"/>
        <family val="2"/>
      </rPr>
      <t xml:space="preserve">. 
Banco Mercantil del Norte, S.A, Institución de Banca Múltiple, Grupo Financiero Banorte (Banorte)  $5,115,348,231.00 con número de inscripción ante el RPU P14-0819019 </t>
    </r>
  </si>
  <si>
    <r>
      <rPr>
        <b/>
        <sz val="10"/>
        <color theme="1"/>
        <rFont val="Calibri"/>
        <family val="2"/>
      </rPr>
      <t xml:space="preserve">Santander $3,000 mdp </t>
    </r>
    <r>
      <rPr>
        <sz val="10"/>
        <color theme="1"/>
        <rFont val="Calibri"/>
        <family val="2"/>
      </rPr>
      <t xml:space="preserve">
Banco Santander México, S.A., Institución de Banca Múltiple, Grupo Financiero Santander México (Santander)  $3,000,000,000.00 con número de inscripción ante el RPU P14-0819023 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</si>
  <si>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$2,000,000,000.00 con número de inscripción ante el RPU P14-0819022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</si>
  <si>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P14-0819021 </t>
    </r>
  </si>
  <si>
    <r>
      <rPr>
        <b/>
        <sz val="10"/>
        <color theme="1"/>
        <rFont val="Calibri"/>
        <family val="2"/>
      </rPr>
      <t xml:space="preserve">Banorte $2,300 mdp. </t>
    </r>
    <r>
      <rPr>
        <sz val="10"/>
        <color theme="1"/>
        <rFont val="Calibri"/>
        <family val="2"/>
      </rPr>
      <t xml:space="preserve">
Banco Mercantil del Norte, S.A, Institución de Banca Múltiple, Grupo Financiero Banorte (Banorte)  $2,300,000,000.00 con número de inscripción ante el RPU A14-0819008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</si>
  <si>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P14-0320028</t>
    </r>
  </si>
  <si>
    <r>
      <rPr>
        <b/>
        <sz val="10"/>
        <color theme="1"/>
        <rFont val="Calibri"/>
        <family val="2"/>
      </rPr>
      <t xml:space="preserve">Banamex $882 mdp. </t>
    </r>
    <r>
      <rPr>
        <sz val="10"/>
        <color theme="1"/>
        <rFont val="Calibri"/>
        <family val="2"/>
      </rPr>
      <t xml:space="preserve">
Banco Nacional de México, S.A., Integrante del Grupo Financiero Citibanamex  $882,581,089.60 con número de inscripción ante el RPU P14-0320027</t>
    </r>
  </si>
  <si>
    <r>
      <rPr>
        <b/>
        <sz val="10"/>
        <color theme="1"/>
        <rFont val="Calibri"/>
        <family val="2"/>
      </rPr>
      <t>Bajío $1,200 mdp.</t>
    </r>
    <r>
      <rPr>
        <sz val="10"/>
        <color theme="1"/>
        <rFont val="Calibri"/>
        <family val="2"/>
      </rPr>
      <t xml:space="preserve"> 
Banco del Bajío, S.A., Institución de Banca Múltiple $1,200,000,000.00 con número de inscripción ante el RPU P14-0820078</t>
    </r>
  </si>
  <si>
    <r>
      <rPr>
        <b/>
        <sz val="10"/>
        <color theme="1"/>
        <rFont val="Calibri"/>
        <family val="2"/>
      </rPr>
      <t xml:space="preserve">Bajío $300 mdp. </t>
    </r>
    <r>
      <rPr>
        <sz val="10"/>
        <color theme="1"/>
        <rFont val="Calibri"/>
        <family val="2"/>
      </rPr>
      <t xml:space="preserve">
Banco del Bajío, S.A., Institución de Banca Múltiple $300,000,000.00 con número de inscripción ante el RPU P14-0820079</t>
    </r>
  </si>
  <si>
    <r>
      <rPr>
        <b/>
        <sz val="10"/>
        <color theme="1"/>
        <rFont val="Calibri"/>
        <family val="2"/>
      </rPr>
      <t>Banamex $700 mdp</t>
    </r>
    <r>
      <rPr>
        <sz val="10"/>
        <color theme="1"/>
        <rFont val="Calibri"/>
        <family val="2"/>
      </rPr>
      <t>. 
Banco Nacional de México, S.A., Integrante del Grupo Financiero Citibanamex $700,000,000.00 con número de inscripción ante el RPU P14-0820080</t>
    </r>
  </si>
  <si>
    <r>
      <rPr>
        <b/>
        <sz val="10"/>
        <color theme="1"/>
        <rFont val="Calibri"/>
        <family val="2"/>
      </rPr>
      <t xml:space="preserve">Banamex $1,000 mdp. </t>
    </r>
    <r>
      <rPr>
        <sz val="10"/>
        <color theme="1"/>
        <rFont val="Calibri"/>
        <family val="2"/>
      </rPr>
      <t xml:space="preserve">
Banco Nacional de México, S.A., Integrante del Grupo Financiero Citibanamex $1,000,000,000.00 con número de inscripción ante el RPU P14-0820081</t>
    </r>
  </si>
  <si>
    <r>
      <rPr>
        <b/>
        <sz val="10"/>
        <color theme="1"/>
        <rFont val="Calibri"/>
        <family val="2"/>
      </rPr>
      <t>Bancomer $1,000 mdp</t>
    </r>
    <r>
      <rPr>
        <sz val="10"/>
        <color theme="1"/>
        <rFont val="Calibri"/>
        <family val="2"/>
      </rPr>
      <t xml:space="preserve"> 
BBVA Bancomer, Intitución de Banca Múltiple, Grupo Financiero BBVA Bancomer (Bancomer) $1,000,000,000.00 con número de inscripción ante el RPU P14-0820082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</si>
  <si>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P14-0820083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</si>
  <si>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P14-0820084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</si>
  <si>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 $600,000,000.00 con número de inscripción ante el RPU Q14-0420053</t>
    </r>
  </si>
  <si>
    <r>
      <rPr>
        <b/>
        <sz val="10"/>
        <color theme="1"/>
        <rFont val="Calibri"/>
        <family val="2"/>
      </rPr>
      <t xml:space="preserve">Banorte $800 mdp. </t>
    </r>
    <r>
      <rPr>
        <sz val="10"/>
        <color theme="1"/>
        <rFont val="Calibri"/>
        <family val="2"/>
      </rPr>
      <t xml:space="preserve">
Banco Mercantil del Norte, S.A, Institución de Banca Múltiple, Grupo Financiero Banorte (Banorte)  $800,000,000.00 con número de inscripción ante el RPU Q14-0520070</t>
    </r>
  </si>
  <si>
    <r>
      <rPr>
        <b/>
        <sz val="10"/>
        <color theme="1"/>
        <rFont val="Calibri"/>
        <family val="2"/>
      </rPr>
      <t xml:space="preserve">Santander $200 mdp. </t>
    </r>
    <r>
      <rPr>
        <sz val="10"/>
        <color theme="1"/>
        <rFont val="Calibri"/>
        <family val="2"/>
      </rPr>
      <t xml:space="preserve">
Banco Santander México, S.A., Institución de Banca Múltiple, Grupo Financiero Santander México (Santander)  $200,000,000.00 con número de inscripción ante el RPU Q14-0520071</t>
    </r>
  </si>
  <si>
    <r>
      <rPr>
        <b/>
        <sz val="10"/>
        <color theme="1"/>
        <rFont val="Calibri"/>
        <family val="2"/>
      </rPr>
      <t>Banobras $1,000 mdp.</t>
    </r>
    <r>
      <rPr>
        <sz val="10"/>
        <color theme="1"/>
        <rFont val="Calibri"/>
        <family val="2"/>
      </rPr>
      <t xml:space="preserve"> 
Banobras Nacional de Obras y Servicios Públicos, S.N.C. Institución de Banca de Desarrollo  $1,000,000,000.00 con número de inscripción ante el RPU P14-0416021</t>
    </r>
  </si>
  <si>
    <r>
      <rPr>
        <b/>
        <sz val="10"/>
        <color theme="1"/>
        <rFont val="Calibri"/>
        <family val="2"/>
      </rPr>
      <t xml:space="preserve">Banobras $2,500 mpd.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$2,500,000,000.00 con número de inscripción ante el RPU P14-0819018</t>
    </r>
  </si>
  <si>
    <r>
      <rPr>
        <b/>
        <sz val="10"/>
        <color theme="1"/>
        <rFont val="Calibri"/>
        <family val="2"/>
      </rPr>
      <t xml:space="preserve">Banobras $569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$569,432,472.53 con número de inscripción ante el RPU P14-0819020 </t>
    </r>
  </si>
  <si>
    <r>
      <rPr>
        <b/>
        <sz val="10"/>
        <color theme="1"/>
        <rFont val="Calibri"/>
        <family val="2"/>
      </rPr>
      <t>Banobras $2,250 mdp.</t>
    </r>
    <r>
      <rPr>
        <sz val="10"/>
        <color theme="1"/>
        <rFont val="Calibri"/>
        <family val="2"/>
      </rPr>
      <t xml:space="preserve"> 
Banobras Nacional de Obras y Servicios Públicos, S.N.C. Institución de Banca de Desarrollo  $2,250,000,000.00 con número de inscripción ante el RPU P14-0819024</t>
    </r>
  </si>
  <si>
    <r>
      <rPr>
        <b/>
        <sz val="10"/>
        <color theme="1"/>
        <rFont val="Calibri"/>
        <family val="2"/>
      </rPr>
      <t xml:space="preserve">Banobras $700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$700,000,000.00 con número de inscripción ante el RPU A14-0819007</t>
    </r>
  </si>
  <si>
    <r>
      <rPr>
        <b/>
        <sz val="10"/>
        <color theme="1"/>
        <rFont val="Calibri"/>
        <family val="2"/>
      </rPr>
      <t>Banobras $1,000 mdp.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$1,000,000,000.00 con número de inscripción ante el RPU P14-0712095</t>
    </r>
  </si>
  <si>
    <r>
      <rPr>
        <b/>
        <sz val="10"/>
        <color theme="1"/>
        <rFont val="Calibri"/>
        <family val="2"/>
      </rPr>
      <t xml:space="preserve">Banobras $300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$300,000,000.00 con número de inscripción ante el RPU P14-0712103</t>
    </r>
  </si>
  <si>
    <r>
      <rPr>
        <b/>
        <sz val="10"/>
        <color theme="1"/>
        <rFont val="Calibri"/>
        <family val="2"/>
      </rPr>
      <t xml:space="preserve">Banobras $299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$299,888,355.00 con número de inscripción ante el RPU P14-1013128</t>
    </r>
  </si>
  <si>
    <r>
      <rPr>
        <b/>
        <sz val="10"/>
        <color theme="1"/>
        <rFont val="Calibri"/>
        <family val="2"/>
      </rPr>
      <t xml:space="preserve">Banobras $223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$223,786,059.00 con número de inscripción ante el RPU P14-0814122</t>
    </r>
  </si>
  <si>
    <r>
      <rPr>
        <b/>
        <sz val="10"/>
        <color theme="1"/>
        <rFont val="Calibri"/>
        <family val="2"/>
      </rPr>
      <t xml:space="preserve">Banobras $500.38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$500,379,494.00 con número de inscripción ante el RPU P14-1214238</t>
    </r>
  </si>
  <si>
    <r>
      <rPr>
        <b/>
        <sz val="10"/>
        <color theme="1"/>
        <rFont val="Calibri"/>
        <family val="2"/>
      </rPr>
      <t xml:space="preserve">Banobras $86,7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$86,788,886.00 con número de inscripción ante el RPU P14-0416020</t>
    </r>
  </si>
  <si>
    <r>
      <rPr>
        <b/>
        <sz val="10"/>
        <color theme="1"/>
        <rFont val="Calibri"/>
        <family val="2"/>
      </rPr>
      <t xml:space="preserve">Banobras $56.9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$56,998,668.00 con número de inscripción ante el RPU P14-0916041</t>
    </r>
  </si>
  <si>
    <r>
      <rPr>
        <b/>
        <sz val="10"/>
        <color rgb="FF000000"/>
        <rFont val="Arial"/>
        <family val="2"/>
      </rPr>
      <t xml:space="preserve">Banobras $500 mdp. </t>
    </r>
    <r>
      <rPr>
        <sz val="10"/>
        <color rgb="FF000000"/>
        <rFont val="Arial"/>
        <family val="2"/>
      </rPr>
      <t xml:space="preserve">
Banco Nacional de Obras y Servicios Públicos,</t>
    </r>
    <r>
      <rPr>
        <sz val="10"/>
        <rFont val="Arial"/>
        <family val="2"/>
      </rPr>
      <t xml:space="preserve"> S.N.C., I</t>
    </r>
    <r>
      <rPr>
        <sz val="10"/>
        <color rgb="FF000000"/>
        <rFont val="Arial"/>
        <family val="2"/>
      </rPr>
      <t xml:space="preserve">nstitución de Banca de Desarrollo $500,000,000.00 </t>
    </r>
  </si>
  <si>
    <r>
      <rPr>
        <b/>
        <sz val="10"/>
        <color rgb="FF000000"/>
        <rFont val="Arial"/>
        <family val="2"/>
      </rPr>
      <t xml:space="preserve">Banobras $1,750 mdp. </t>
    </r>
    <r>
      <rPr>
        <sz val="10"/>
        <color rgb="FF000000"/>
        <rFont val="Arial"/>
        <family val="2"/>
      </rPr>
      <t xml:space="preserve">
Banco Nacional de Obras y Servicios Públicos</t>
    </r>
    <r>
      <rPr>
        <sz val="10"/>
        <rFont val="Arial"/>
        <family val="2"/>
      </rPr>
      <t>, S.N.C</t>
    </r>
    <r>
      <rPr>
        <sz val="10"/>
        <color rgb="FF000000"/>
        <rFont val="Arial"/>
        <family val="2"/>
      </rPr>
      <t xml:space="preserve">., Institución de Banca de Desarrollo $1,750,000,000.00 </t>
    </r>
  </si>
  <si>
    <r>
      <rPr>
        <b/>
        <sz val="10"/>
        <color rgb="FF000000"/>
        <rFont val="Arial"/>
        <family val="2"/>
      </rPr>
      <t xml:space="preserve">Banobras $1,920 mdp. </t>
    </r>
    <r>
      <rPr>
        <sz val="10"/>
        <color rgb="FF000000"/>
        <rFont val="Arial"/>
        <family val="2"/>
      </rPr>
      <t xml:space="preserve">
Banco Nacional de Obras y Servicios Públicos</t>
    </r>
    <r>
      <rPr>
        <sz val="10"/>
        <rFont val="Arial"/>
        <family val="2"/>
      </rPr>
      <t>, S.N.C., Insti</t>
    </r>
    <r>
      <rPr>
        <sz val="10"/>
        <color rgb="FF000000"/>
        <rFont val="Arial"/>
        <family val="2"/>
      </rPr>
      <t xml:space="preserve">tución de Banca de Desarrollo $1,920,000,000.00 </t>
    </r>
  </si>
  <si>
    <t>Del 01 enero 2020 al 30 septiembre 2020</t>
  </si>
  <si>
    <t>Intereses de la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</si>
</sst>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_-;_-&quot;$&quot;* \-#,##0_-;_-&quot;$&quot;* &quot;-&quot;??_-;_-@"/>
    <numFmt numFmtId="165" formatCode="#,##0_ ;\-#,##0\ "/>
  </numFmts>
  <fonts count="12">
    <font>
      <sz val="10"/>
      <color rgb="FF000000"/>
      <name val="Arial"/>
    </font>
    <font>
      <sz val="10"/>
      <color rgb="FFFFFFFF"/>
      <name val="Arial"/>
      <family val="2"/>
    </font>
    <font>
      <b/>
      <sz val="10"/>
      <color theme="1"/>
      <name val="Calibri"/>
      <family val="2"/>
    </font>
    <font>
      <sz val="10"/>
      <color rgb="FFFFFFFF"/>
      <name val="Roboto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14" fontId="1" fillId="2" borderId="0" xfId="0" applyNumberFormat="1" applyFont="1" applyFill="1" applyAlignment="1"/>
    <xf numFmtId="0" fontId="3" fillId="2" borderId="0" xfId="0" applyFont="1" applyFill="1" applyAlignment="1"/>
    <xf numFmtId="0" fontId="1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1" fillId="0" borderId="0" xfId="0" applyFont="1"/>
    <xf numFmtId="4" fontId="4" fillId="0" borderId="0" xfId="0" applyNumberFormat="1" applyFont="1"/>
    <xf numFmtId="4" fontId="2" fillId="0" borderId="3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4" fillId="0" borderId="0" xfId="0" applyNumberFormat="1" applyFont="1"/>
    <xf numFmtId="3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165" fontId="5" fillId="0" borderId="3" xfId="0" applyNumberFormat="1" applyFont="1" applyBorder="1" applyAlignment="1">
      <alignment horizontal="right" vertical="center" indent="2"/>
    </xf>
    <xf numFmtId="165" fontId="5" fillId="0" borderId="1" xfId="0" applyNumberFormat="1" applyFont="1" applyBorder="1" applyAlignment="1">
      <alignment horizontal="right" vertical="center" indent="2"/>
    </xf>
    <xf numFmtId="165" fontId="2" fillId="0" borderId="1" xfId="0" applyNumberFormat="1" applyFont="1" applyBorder="1" applyAlignment="1">
      <alignment horizontal="right" vertical="center" indent="2"/>
    </xf>
    <xf numFmtId="0" fontId="0" fillId="0" borderId="0" xfId="0" applyFont="1" applyAlignment="1"/>
    <xf numFmtId="0" fontId="9" fillId="2" borderId="3" xfId="0" applyFont="1" applyFill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3" fontId="2" fillId="2" borderId="3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0" xfId="0" applyFont="1" applyAlignment="1"/>
    <xf numFmtId="0" fontId="2" fillId="2" borderId="0" xfId="0" applyFont="1" applyFill="1" applyAlignment="1">
      <alignment horizontal="center"/>
    </xf>
    <xf numFmtId="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1066800</xdr:colOff>
      <xdr:row>4</xdr:row>
      <xdr:rowOff>67568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0"/>
          <a:ext cx="1066800" cy="943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48"/>
  <sheetViews>
    <sheetView showGridLines="0" tabSelected="1" workbookViewId="0">
      <selection activeCell="B3" sqref="B3:D3"/>
    </sheetView>
  </sheetViews>
  <sheetFormatPr baseColWidth="10" defaultColWidth="14.42578125" defaultRowHeight="12.75"/>
  <cols>
    <col min="1" max="1" width="12.28515625" customWidth="1"/>
    <col min="2" max="2" width="81.42578125" customWidth="1"/>
    <col min="3" max="4" width="20.85546875" customWidth="1"/>
  </cols>
  <sheetData>
    <row r="1" spans="1:5" ht="17.25" customHeight="1">
      <c r="A1" s="1"/>
      <c r="B1" s="24" t="s">
        <v>0</v>
      </c>
      <c r="C1" s="25"/>
      <c r="D1" s="25"/>
    </row>
    <row r="2" spans="1:5" ht="17.25" customHeight="1">
      <c r="A2" s="1"/>
      <c r="B2" s="24" t="s">
        <v>43</v>
      </c>
      <c r="C2" s="25"/>
      <c r="D2" s="25"/>
    </row>
    <row r="3" spans="1:5" ht="17.25" customHeight="1">
      <c r="A3" s="1"/>
      <c r="B3" s="26" t="s">
        <v>42</v>
      </c>
      <c r="C3" s="26"/>
      <c r="D3" s="26"/>
      <c r="E3" s="19"/>
    </row>
    <row r="4" spans="1:5" ht="17.25" customHeight="1">
      <c r="A4" s="3"/>
      <c r="B4" s="24" t="s">
        <v>1</v>
      </c>
      <c r="C4" s="25"/>
      <c r="D4" s="25"/>
    </row>
    <row r="5" spans="1:5">
      <c r="A5" s="5"/>
      <c r="B5" s="27"/>
      <c r="C5" s="25"/>
      <c r="D5" s="25"/>
    </row>
    <row r="6" spans="1:5">
      <c r="A6" s="5"/>
      <c r="B6" s="7" t="s">
        <v>3</v>
      </c>
      <c r="C6" s="7" t="s">
        <v>4</v>
      </c>
      <c r="D6" s="8" t="s">
        <v>5</v>
      </c>
    </row>
    <row r="7" spans="1:5">
      <c r="A7" s="5"/>
      <c r="B7" s="20" t="s">
        <v>6</v>
      </c>
      <c r="C7" s="21"/>
      <c r="D7" s="22"/>
    </row>
    <row r="8" spans="1:5" ht="39.75" customHeight="1">
      <c r="A8" s="5"/>
      <c r="B8" s="4" t="s">
        <v>10</v>
      </c>
      <c r="C8" s="16">
        <f t="shared" ref="C8:C32" si="0">D8</f>
        <v>255813842.49000001</v>
      </c>
      <c r="D8" s="17">
        <v>255813842.49000001</v>
      </c>
    </row>
    <row r="9" spans="1:5" ht="40.5" customHeight="1">
      <c r="A9" s="5"/>
      <c r="B9" s="4" t="s">
        <v>11</v>
      </c>
      <c r="C9" s="16">
        <f t="shared" si="0"/>
        <v>150903826.58999899</v>
      </c>
      <c r="D9" s="17">
        <v>150903826.58999899</v>
      </c>
    </row>
    <row r="10" spans="1:5" ht="39.75" customHeight="1">
      <c r="A10" s="2"/>
      <c r="B10" s="4" t="s">
        <v>12</v>
      </c>
      <c r="C10" s="16">
        <f t="shared" si="0"/>
        <v>101283614.84999999</v>
      </c>
      <c r="D10" s="17">
        <v>101283614.84999999</v>
      </c>
    </row>
    <row r="11" spans="1:5" ht="39.75" customHeight="1">
      <c r="A11" s="5"/>
      <c r="B11" s="4" t="s">
        <v>13</v>
      </c>
      <c r="C11" s="16">
        <f t="shared" si="0"/>
        <v>50793344.600000001</v>
      </c>
      <c r="D11" s="17">
        <v>50793344.600000001</v>
      </c>
    </row>
    <row r="12" spans="1:5" ht="39.75" customHeight="1">
      <c r="A12" s="5"/>
      <c r="B12" s="4" t="s">
        <v>14</v>
      </c>
      <c r="C12" s="16">
        <f t="shared" si="0"/>
        <v>42618485.890000001</v>
      </c>
      <c r="D12" s="17">
        <v>42618485.890000001</v>
      </c>
    </row>
    <row r="13" spans="1:5" ht="39.75" customHeight="1">
      <c r="A13" s="5"/>
      <c r="B13" s="4" t="s">
        <v>15</v>
      </c>
      <c r="C13" s="16">
        <f t="shared" si="0"/>
        <v>25385920.739999998</v>
      </c>
      <c r="D13" s="17">
        <v>25385920.739999998</v>
      </c>
    </row>
    <row r="14" spans="1:5" ht="39.75" customHeight="1">
      <c r="A14" s="5"/>
      <c r="B14" s="4" t="s">
        <v>16</v>
      </c>
      <c r="C14" s="16">
        <f t="shared" si="0"/>
        <v>19071927</v>
      </c>
      <c r="D14" s="17">
        <v>19071927</v>
      </c>
    </row>
    <row r="15" spans="1:5" ht="39.75" customHeight="1">
      <c r="A15" s="5"/>
      <c r="B15" s="4" t="s">
        <v>17</v>
      </c>
      <c r="C15" s="16">
        <f t="shared" si="0"/>
        <v>0</v>
      </c>
      <c r="D15" s="17">
        <v>0</v>
      </c>
    </row>
    <row r="16" spans="1:5" ht="39.75" customHeight="1">
      <c r="A16" s="5"/>
      <c r="B16" s="4" t="s">
        <v>18</v>
      </c>
      <c r="C16" s="16">
        <f t="shared" si="0"/>
        <v>0</v>
      </c>
      <c r="D16" s="17">
        <v>0</v>
      </c>
    </row>
    <row r="17" spans="1:4" ht="39.75" customHeight="1">
      <c r="A17" s="5"/>
      <c r="B17" s="4" t="s">
        <v>19</v>
      </c>
      <c r="C17" s="16">
        <f t="shared" si="0"/>
        <v>0</v>
      </c>
      <c r="D17" s="17">
        <v>0</v>
      </c>
    </row>
    <row r="18" spans="1:4" ht="39.75" customHeight="1">
      <c r="A18" s="5"/>
      <c r="B18" s="4" t="s">
        <v>20</v>
      </c>
      <c r="C18" s="16">
        <f t="shared" si="0"/>
        <v>0</v>
      </c>
      <c r="D18" s="17">
        <v>0</v>
      </c>
    </row>
    <row r="19" spans="1:4" ht="39.75" customHeight="1">
      <c r="A19" s="5"/>
      <c r="B19" s="4" t="s">
        <v>21</v>
      </c>
      <c r="C19" s="16">
        <f t="shared" si="0"/>
        <v>0</v>
      </c>
      <c r="D19" s="17">
        <v>0</v>
      </c>
    </row>
    <row r="20" spans="1:4" ht="39.75" customHeight="1">
      <c r="A20" s="5"/>
      <c r="B20" s="4" t="s">
        <v>22</v>
      </c>
      <c r="C20" s="16">
        <f t="shared" si="0"/>
        <v>0</v>
      </c>
      <c r="D20" s="17">
        <v>0</v>
      </c>
    </row>
    <row r="21" spans="1:4" ht="39.75" customHeight="1">
      <c r="A21" s="5"/>
      <c r="B21" s="4" t="s">
        <v>23</v>
      </c>
      <c r="C21" s="16">
        <f t="shared" si="0"/>
        <v>0</v>
      </c>
      <c r="D21" s="17">
        <v>0</v>
      </c>
    </row>
    <row r="22" spans="1:4" ht="39.75" customHeight="1">
      <c r="A22" s="5"/>
      <c r="B22" s="4" t="s">
        <v>24</v>
      </c>
      <c r="C22" s="16">
        <f t="shared" si="0"/>
        <v>10387248.939999999</v>
      </c>
      <c r="D22" s="17">
        <v>10387248.939999999</v>
      </c>
    </row>
    <row r="23" spans="1:4" ht="39.75" customHeight="1">
      <c r="A23" s="5"/>
      <c r="B23" s="4" t="s">
        <v>25</v>
      </c>
      <c r="C23" s="16">
        <f t="shared" si="0"/>
        <v>11660345.18</v>
      </c>
      <c r="D23" s="17">
        <v>11660345.18</v>
      </c>
    </row>
    <row r="24" spans="1:4" ht="40.5" customHeight="1">
      <c r="A24" s="5"/>
      <c r="B24" s="4" t="s">
        <v>26</v>
      </c>
      <c r="C24" s="16">
        <f t="shared" si="0"/>
        <v>2962924.75</v>
      </c>
      <c r="D24" s="17">
        <v>2962924.75</v>
      </c>
    </row>
    <row r="25" spans="1:4" ht="39.75" customHeight="1">
      <c r="A25" s="5"/>
      <c r="B25" s="15" t="s">
        <v>39</v>
      </c>
      <c r="C25" s="16">
        <f t="shared" si="0"/>
        <v>5038440.0399999898</v>
      </c>
      <c r="D25" s="17">
        <v>5038440.0399999898</v>
      </c>
    </row>
    <row r="26" spans="1:4" ht="39.75" customHeight="1">
      <c r="A26" s="5"/>
      <c r="B26" s="15" t="s">
        <v>40</v>
      </c>
      <c r="C26" s="16">
        <f t="shared" si="0"/>
        <v>22401901.210000001</v>
      </c>
      <c r="D26" s="17">
        <v>22401901.210000001</v>
      </c>
    </row>
    <row r="27" spans="1:4" ht="39.75" customHeight="1">
      <c r="A27" s="5"/>
      <c r="B27" s="15" t="s">
        <v>41</v>
      </c>
      <c r="C27" s="16">
        <f t="shared" si="0"/>
        <v>26457722.25</v>
      </c>
      <c r="D27" s="17">
        <v>26457722.25</v>
      </c>
    </row>
    <row r="28" spans="1:4" ht="39.75" customHeight="1">
      <c r="A28" s="5"/>
      <c r="B28" s="4" t="s">
        <v>27</v>
      </c>
      <c r="C28" s="16">
        <f t="shared" si="0"/>
        <v>32143997.890000001</v>
      </c>
      <c r="D28" s="17">
        <v>32143997.890000001</v>
      </c>
    </row>
    <row r="29" spans="1:4" ht="39.75" customHeight="1">
      <c r="A29" s="5"/>
      <c r="B29" s="4" t="s">
        <v>28</v>
      </c>
      <c r="C29" s="16">
        <f t="shared" si="0"/>
        <v>104806366.47999901</v>
      </c>
      <c r="D29" s="17">
        <v>104806366.47999901</v>
      </c>
    </row>
    <row r="30" spans="1:4" ht="39.75" customHeight="1">
      <c r="A30" s="5"/>
      <c r="B30" s="4" t="s">
        <v>29</v>
      </c>
      <c r="C30" s="16">
        <f t="shared" si="0"/>
        <v>23992461.170000002</v>
      </c>
      <c r="D30" s="17">
        <v>23992461.170000002</v>
      </c>
    </row>
    <row r="31" spans="1:4" ht="39.75" customHeight="1">
      <c r="A31" s="5"/>
      <c r="B31" s="4" t="s">
        <v>30</v>
      </c>
      <c r="C31" s="16">
        <f t="shared" si="0"/>
        <v>20357554.25</v>
      </c>
      <c r="D31" s="17">
        <v>20357554.25</v>
      </c>
    </row>
    <row r="32" spans="1:4" ht="39.75" customHeight="1">
      <c r="A32" s="5"/>
      <c r="B32" s="4" t="s">
        <v>31</v>
      </c>
      <c r="C32" s="16">
        <f t="shared" si="0"/>
        <v>21632949.3699999</v>
      </c>
      <c r="D32" s="17">
        <v>21632949.3699999</v>
      </c>
    </row>
    <row r="33" spans="1:4">
      <c r="A33" s="5"/>
      <c r="B33" s="9" t="s">
        <v>7</v>
      </c>
      <c r="C33" s="18">
        <f t="shared" ref="C33:D33" si="1">SUM(C8:C32)</f>
        <v>927712873.68999779</v>
      </c>
      <c r="D33" s="18">
        <f t="shared" si="1"/>
        <v>927712873.68999779</v>
      </c>
    </row>
    <row r="34" spans="1:4">
      <c r="A34" s="5"/>
      <c r="B34" s="10"/>
      <c r="C34" s="10"/>
      <c r="D34" s="10"/>
    </row>
    <row r="35" spans="1:4">
      <c r="A35" s="5"/>
      <c r="B35" s="23" t="s">
        <v>2</v>
      </c>
      <c r="C35" s="21"/>
      <c r="D35" s="22"/>
    </row>
    <row r="36" spans="1:4" ht="38.25">
      <c r="A36" s="5"/>
      <c r="B36" s="4" t="s">
        <v>32</v>
      </c>
      <c r="C36" s="16">
        <f t="shared" ref="C36:C42" si="2">D36</f>
        <v>60219698.609999999</v>
      </c>
      <c r="D36" s="17">
        <v>60219698.609999999</v>
      </c>
    </row>
    <row r="37" spans="1:4" ht="38.25">
      <c r="A37" s="5"/>
      <c r="B37" s="4" t="s">
        <v>33</v>
      </c>
      <c r="C37" s="16">
        <f t="shared" si="2"/>
        <v>18768750</v>
      </c>
      <c r="D37" s="17">
        <v>18768750</v>
      </c>
    </row>
    <row r="38" spans="1:4" ht="38.25">
      <c r="A38" s="5"/>
      <c r="B38" s="4" t="s">
        <v>34</v>
      </c>
      <c r="C38" s="16">
        <f t="shared" si="2"/>
        <v>18799918.949999999</v>
      </c>
      <c r="D38" s="17">
        <v>18799918.949999999</v>
      </c>
    </row>
    <row r="39" spans="1:4" ht="38.25">
      <c r="A39" s="5"/>
      <c r="B39" s="4" t="s">
        <v>35</v>
      </c>
      <c r="C39" s="16">
        <f t="shared" si="2"/>
        <v>12859591.060000001</v>
      </c>
      <c r="D39" s="17">
        <v>12859591.060000001</v>
      </c>
    </row>
    <row r="40" spans="1:4" ht="38.25">
      <c r="A40" s="5"/>
      <c r="B40" s="4" t="s">
        <v>36</v>
      </c>
      <c r="C40" s="16">
        <f t="shared" si="2"/>
        <v>30823278.920000002</v>
      </c>
      <c r="D40" s="17">
        <v>30823278.920000002</v>
      </c>
    </row>
    <row r="41" spans="1:4" ht="38.25">
      <c r="A41" s="5"/>
      <c r="B41" s="4" t="s">
        <v>37</v>
      </c>
      <c r="C41" s="16">
        <f t="shared" si="2"/>
        <v>5593851.2000000002</v>
      </c>
      <c r="D41" s="17">
        <v>5593851.2000000002</v>
      </c>
    </row>
    <row r="42" spans="1:4" ht="38.25">
      <c r="A42" s="5"/>
      <c r="B42" s="4" t="s">
        <v>38</v>
      </c>
      <c r="C42" s="16">
        <f t="shared" si="2"/>
        <v>3742231.12</v>
      </c>
      <c r="D42" s="17">
        <v>3742231.12</v>
      </c>
    </row>
    <row r="43" spans="1:4">
      <c r="A43" s="5"/>
      <c r="B43" s="9" t="s">
        <v>8</v>
      </c>
      <c r="C43" s="18">
        <f t="shared" ref="C43:D43" si="3">SUM(C36:C42)</f>
        <v>150807319.86000001</v>
      </c>
      <c r="D43" s="18">
        <f t="shared" si="3"/>
        <v>150807319.86000001</v>
      </c>
    </row>
    <row r="44" spans="1:4">
      <c r="A44" s="5"/>
      <c r="B44" s="11"/>
      <c r="C44" s="12"/>
      <c r="D44" s="13"/>
    </row>
    <row r="45" spans="1:4">
      <c r="A45" s="5"/>
      <c r="B45" s="14" t="s">
        <v>9</v>
      </c>
      <c r="C45" s="18">
        <f t="shared" ref="C45:D45" si="4">C43+C33</f>
        <v>1078520193.5499978</v>
      </c>
      <c r="D45" s="18">
        <f t="shared" si="4"/>
        <v>1078520193.5499978</v>
      </c>
    </row>
    <row r="46" spans="1:4">
      <c r="A46" s="5"/>
      <c r="B46" s="6"/>
    </row>
    <row r="47" spans="1:4">
      <c r="A47" s="5"/>
      <c r="B47" s="6"/>
    </row>
    <row r="48" spans="1:4">
      <c r="A48" s="5"/>
      <c r="B48" s="6"/>
    </row>
  </sheetData>
  <mergeCells count="7">
    <mergeCell ref="B7:D7"/>
    <mergeCell ref="B35:D35"/>
    <mergeCell ref="B1:D1"/>
    <mergeCell ref="B2:D2"/>
    <mergeCell ref="B3:D3"/>
    <mergeCell ref="B4:D4"/>
    <mergeCell ref="B5:D5"/>
  </mergeCells>
  <pageMargins left="0.70866141732283472" right="0.70866141732283472" top="0.55118110236220474" bottom="0.55118110236220474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Intereses de la Deuda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Martínez Rameño</dc:creator>
  <cp:lastModifiedBy>Leopoldo LCHR. Chávez Rojas</cp:lastModifiedBy>
  <cp:lastPrinted>2020-10-30T18:02:01Z</cp:lastPrinted>
  <dcterms:created xsi:type="dcterms:W3CDTF">2020-10-30T17:56:40Z</dcterms:created>
  <dcterms:modified xsi:type="dcterms:W3CDTF">2020-10-30T22:44:11Z</dcterms:modified>
</cp:coreProperties>
</file>