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ha_martinez\Desktop\CP\Info Dpto Cuenta Pública 2022\Edos Financieros 2o trim 2022\Edos Finan 2do trim 2022 para enviar\"/>
    </mc:Choice>
  </mc:AlternateContent>
  <bookViews>
    <workbookView xWindow="0" yWindow="0" windowWidth="19200" windowHeight="6585"/>
  </bookViews>
  <sheets>
    <sheet name="Intereses de la Deuda " sheetId="2" r:id="rId1"/>
  </sheets>
  <calcPr calcId="162913"/>
</workbook>
</file>

<file path=xl/calcChain.xml><?xml version="1.0" encoding="utf-8"?>
<calcChain xmlns="http://schemas.openxmlformats.org/spreadsheetml/2006/main">
  <c r="B41" i="2" l="1"/>
  <c r="B22" i="2" l="1"/>
  <c r="B23" i="2"/>
  <c r="B24" i="2"/>
  <c r="B25" i="2"/>
  <c r="B26" i="2"/>
  <c r="B27" i="2"/>
  <c r="B28" i="2"/>
  <c r="B29" i="2" s="1"/>
  <c r="B8" i="2"/>
  <c r="B15" i="2" l="1"/>
  <c r="B36" i="2"/>
  <c r="B10" i="2"/>
  <c r="B18" i="2"/>
  <c r="B16" i="2"/>
  <c r="B37" i="2"/>
  <c r="B13" i="2"/>
  <c r="B21" i="2"/>
  <c r="B34" i="2"/>
  <c r="B11" i="2"/>
  <c r="B14" i="2"/>
  <c r="B35" i="2"/>
  <c r="B19" i="2"/>
  <c r="B32" i="2"/>
  <c r="C39" i="2"/>
  <c r="B9" i="2"/>
  <c r="B17" i="2"/>
  <c r="B38" i="2"/>
  <c r="C29" i="2"/>
  <c r="B12" i="2"/>
  <c r="B20" i="2"/>
  <c r="B33" i="2"/>
  <c r="C41" i="2" l="1"/>
  <c r="B39" i="2"/>
</calcChain>
</file>

<file path=xl/sharedStrings.xml><?xml version="1.0" encoding="utf-8"?>
<sst xmlns="http://schemas.openxmlformats.org/spreadsheetml/2006/main" count="40" uniqueCount="40">
  <si>
    <t>Gobierno del Estado de Jalisco (Poder Ejecutivo)</t>
  </si>
  <si>
    <t>"Cifras Preliminares"</t>
  </si>
  <si>
    <t>Otros Instrumentos de Deuda</t>
  </si>
  <si>
    <t xml:space="preserve">Intereses de la Deuda </t>
  </si>
  <si>
    <t>Identificación de Crédito o Instrumento</t>
  </si>
  <si>
    <t>Devengado</t>
  </si>
  <si>
    <t>Pagado</t>
  </si>
  <si>
    <t>Créditos Bancarios</t>
  </si>
  <si>
    <t>Total de Intereses de Créditos Bancarios</t>
  </si>
  <si>
    <t>Total de Intereses de Otros Instrumentos de Deuda</t>
  </si>
  <si>
    <t xml:space="preserve">Total Intereses </t>
  </si>
  <si>
    <r>
      <rPr>
        <b/>
        <sz val="10"/>
        <color theme="1"/>
        <rFont val="Calibri"/>
        <family val="2"/>
      </rPr>
      <t>Banorte $5,115 mdp.</t>
    </r>
    <r>
      <rPr>
        <sz val="10"/>
        <color theme="1"/>
        <rFont val="Calibri"/>
      </rPr>
      <t xml:space="preserve">
Banco Mercantil del Norte, S.A, Institución de Banca Múltiple, Grupo Financiero Banorte (Banorte)  $5,115,348,231.00 con número de inscripción ante el RPU P14-0819019 </t>
    </r>
  </si>
  <si>
    <r>
      <rPr>
        <b/>
        <sz val="10"/>
        <color theme="1"/>
        <rFont val="Calibri"/>
        <family val="2"/>
      </rPr>
      <t xml:space="preserve">Santander $3,000 mdp </t>
    </r>
    <r>
      <rPr>
        <sz val="10"/>
        <color theme="1"/>
        <rFont val="Calibri"/>
        <family val="2"/>
      </rPr>
      <t xml:space="preserve">
Banco Santander México, S.A., Institución de Banca Múltiple, Grupo Financiero Santander México (Santander)  $3,000,000,000.00 con número de inscripción ante el RPU P14-0819023 </t>
    </r>
  </si>
  <si>
    <r>
      <rPr>
        <b/>
        <sz val="10"/>
        <color theme="1"/>
        <rFont val="Calibri"/>
        <family val="2"/>
      </rPr>
      <t xml:space="preserve">Bancomer $2,000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$2,000,000,000.00 con número de inscripción ante el RPU P14-0819022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</si>
  <si>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P14-0819021 </t>
    </r>
  </si>
  <si>
    <r>
      <rPr>
        <b/>
        <sz val="10"/>
        <color theme="1"/>
        <rFont val="Calibri"/>
        <family val="2"/>
      </rPr>
      <t>Banorte $2,300 mdp.</t>
    </r>
    <r>
      <rPr>
        <sz val="10"/>
        <color theme="1"/>
        <rFont val="Calibri"/>
        <family val="2"/>
      </rPr>
      <t xml:space="preserve">
 Banco Mercantil del Norte, S.A, Institución de Banca Múltiple, Grupo Financiero Banorte (Banorte)  $2,300,000,000.00 con número de inscripción ante el RPU A14-0819008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</si>
  <si>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P14-0320028</t>
    </r>
  </si>
  <si>
    <r>
      <rPr>
        <b/>
        <sz val="10"/>
        <color theme="1"/>
        <rFont val="Calibri"/>
        <family val="2"/>
      </rPr>
      <t xml:space="preserve">Banamex $882 mdp. </t>
    </r>
    <r>
      <rPr>
        <sz val="10"/>
        <color theme="1"/>
        <rFont val="Calibri"/>
        <family val="2"/>
      </rPr>
      <t xml:space="preserve">
Banco Nacional de México, S.A., Integrante del Grupo Financiero Citibanamex  $882,581,089.60 con número de inscripción ante el RPU P14-0320027</t>
    </r>
  </si>
  <si>
    <r>
      <rPr>
        <b/>
        <sz val="10"/>
        <color theme="1"/>
        <rFont val="Calibri"/>
        <family val="2"/>
      </rPr>
      <t xml:space="preserve">Bajío $1,200 mdp. </t>
    </r>
    <r>
      <rPr>
        <sz val="10"/>
        <color theme="1"/>
        <rFont val="Calibri"/>
        <family val="2"/>
      </rPr>
      <t xml:space="preserve">
Banco del Bajío, S.A., Institución de Banca Múltiple $1,200,000,000.00 con número de inscripción ante el RPU P14-0820078</t>
    </r>
  </si>
  <si>
    <r>
      <rPr>
        <b/>
        <sz val="10"/>
        <color theme="1"/>
        <rFont val="Calibri"/>
        <family val="2"/>
      </rPr>
      <t>Bajío $300 mdp.</t>
    </r>
    <r>
      <rPr>
        <sz val="10"/>
        <color theme="1"/>
        <rFont val="Calibri"/>
        <family val="2"/>
      </rPr>
      <t xml:space="preserve">
Banco del Bajío, S.A., Institución de Banca Múltiple $300,000,000.00 con número de inscripción ante el RPU P14-0820079</t>
    </r>
  </si>
  <si>
    <r>
      <rPr>
        <b/>
        <sz val="10"/>
        <color theme="1"/>
        <rFont val="Calibri"/>
        <family val="2"/>
      </rPr>
      <t xml:space="preserve">Banamex $700 mdp. </t>
    </r>
    <r>
      <rPr>
        <sz val="10"/>
        <color theme="1"/>
        <rFont val="Calibri"/>
        <family val="2"/>
      </rPr>
      <t xml:space="preserve">
Banco Nacional de México, S.A., Integrante del Grupo Financiero Citibanamex $700,000,000.00 con número de inscripción ante el RPU P14-0820080</t>
    </r>
  </si>
  <si>
    <r>
      <rPr>
        <b/>
        <sz val="10"/>
        <color theme="1"/>
        <rFont val="Calibri"/>
        <family val="2"/>
      </rPr>
      <t>Banamex $1,000 mdp.</t>
    </r>
    <r>
      <rPr>
        <sz val="10"/>
        <color theme="1"/>
        <rFont val="Calibri"/>
        <family val="2"/>
      </rPr>
      <t xml:space="preserve"> 
Banco Nacional de México, S.A., Integrante del Grupo Financiero Citibanamex $1,000,000,000.00 con número de inscripción ante el RPU P14-0820081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</si>
  <si>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P14-0820082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</si>
  <si>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P14-0820083</t>
    </r>
  </si>
  <si>
    <r>
      <rPr>
        <b/>
        <sz val="10"/>
        <color theme="1"/>
        <rFont val="Calibri"/>
        <family val="2"/>
      </rPr>
      <t xml:space="preserve">Bancomer $1,000 mdp </t>
    </r>
    <r>
      <rPr>
        <sz val="10"/>
        <color theme="1"/>
        <rFont val="Calibri"/>
        <family val="2"/>
      </rPr>
      <t xml:space="preserve">
BBVA Bancomer, Intitución de Banca Múltiple, Grupo Financiero BBVA Bancomer (Bancomer) $1,000,000,000.00 con número de inscripción ante el RPU P14-0820084</t>
    </r>
  </si>
  <si>
    <r>
      <rPr>
        <b/>
        <sz val="10"/>
        <color theme="1"/>
        <rFont val="Calibri"/>
        <family val="2"/>
      </rPr>
      <t xml:space="preserve">Banobras $1,000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P14-0416021</t>
    </r>
  </si>
  <si>
    <r>
      <rPr>
        <b/>
        <sz val="10"/>
        <color theme="1"/>
        <rFont val="Calibri"/>
        <family val="2"/>
      </rPr>
      <t xml:space="preserve">Banobras $2,500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$2,500,000,000.00 con número de inscripción ante el RPU P14-0819018</t>
    </r>
  </si>
  <si>
    <r>
      <rPr>
        <b/>
        <sz val="10"/>
        <color theme="1"/>
        <rFont val="Calibri"/>
        <family val="2"/>
      </rPr>
      <t xml:space="preserve">Banobras $569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$569,432,472.53 con número de inscripción ante el RPU P14-0819020 </t>
    </r>
  </si>
  <si>
    <r>
      <rPr>
        <b/>
        <sz val="10"/>
        <color theme="1"/>
        <rFont val="Calibri"/>
        <family val="2"/>
      </rPr>
      <t xml:space="preserve">Banobras $2,250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$2,250,000,000.00 con número de inscripción ante el RPU P14-0819024</t>
    </r>
  </si>
  <si>
    <r>
      <rPr>
        <b/>
        <sz val="10"/>
        <color theme="1"/>
        <rFont val="Calibri"/>
        <family val="2"/>
      </rPr>
      <t xml:space="preserve">Banobras $700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$700,000,000.00 con número de inscripción ante el RPU A14-0819007</t>
    </r>
  </si>
  <si>
    <r>
      <rPr>
        <b/>
        <sz val="10"/>
        <color theme="1"/>
        <rFont val="Calibri"/>
        <family val="2"/>
      </rPr>
      <t xml:space="preserve">BBVA $600 mdp </t>
    </r>
    <r>
      <rPr>
        <sz val="10"/>
        <color theme="1"/>
        <rFont val="Calibri"/>
      </rPr>
      <t xml:space="preserve">
BBVA México, Intitución de Banca Múltiple, Grupo Financiero BBVA México (BBVA)  $600,000,000.00 </t>
    </r>
  </si>
  <si>
    <r>
      <rPr>
        <b/>
        <sz val="10"/>
        <color theme="1"/>
        <rFont val="Calibri"/>
        <family val="2"/>
      </rPr>
      <t>Santander $200 mdp</t>
    </r>
    <r>
      <rPr>
        <sz val="10"/>
        <color theme="1"/>
        <rFont val="Calibri"/>
      </rPr>
      <t xml:space="preserve">
Banco Santander México, S.A., Institución de Banca Múltiple, Grupo Financiero Santander México (Santander)  $200,000,000.00 </t>
    </r>
  </si>
  <si>
    <r>
      <rPr>
        <b/>
        <sz val="10"/>
        <color theme="1"/>
        <rFont val="Calibri"/>
        <family val="2"/>
      </rPr>
      <t>Banobras $1,000 mdp.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$1,000,000,000.00 con número de inscripción ante el RPU P14-0712095</t>
    </r>
  </si>
  <si>
    <r>
      <rPr>
        <b/>
        <sz val="10"/>
        <color theme="1"/>
        <rFont val="Calibri"/>
        <family val="2"/>
      </rPr>
      <t xml:space="preserve">Banobras $300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$300,000,000.00 con número de inscripción ante el RPU P14-0712103</t>
    </r>
  </si>
  <si>
    <r>
      <rPr>
        <b/>
        <sz val="10"/>
        <color theme="1"/>
        <rFont val="Calibri"/>
        <family val="2"/>
      </rPr>
      <t xml:space="preserve">Banobras $299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$299,888,355.00 con número de inscripción ante el RPU P14-1013128</t>
    </r>
  </si>
  <si>
    <r>
      <rPr>
        <b/>
        <sz val="10"/>
        <color theme="1"/>
        <rFont val="Calibri"/>
        <family val="2"/>
      </rPr>
      <t xml:space="preserve">Banobras $223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$223,786,059.00 con número de inscripción ante el RPU P14-0814122</t>
    </r>
  </si>
  <si>
    <r>
      <rPr>
        <b/>
        <sz val="10"/>
        <color theme="1"/>
        <rFont val="Calibri"/>
        <family val="2"/>
      </rPr>
      <t xml:space="preserve">Banobras $500.38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$500,379,494.00 con número de inscripción ante el RPU P14-1214238</t>
    </r>
  </si>
  <si>
    <r>
      <rPr>
        <b/>
        <sz val="10"/>
        <color theme="1"/>
        <rFont val="Calibri"/>
        <family val="2"/>
      </rPr>
      <t xml:space="preserve">Banobras $86.7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$86,788,886.00 con número de inscripción ante el RPU P14-0416020</t>
    </r>
  </si>
  <si>
    <r>
      <rPr>
        <b/>
        <sz val="10"/>
        <color theme="1"/>
        <rFont val="Calibri"/>
        <family val="2"/>
      </rPr>
      <t xml:space="preserve">Banobras $56.9 mdp. </t>
    </r>
    <r>
      <rPr>
        <sz val="10"/>
        <color theme="1"/>
        <rFont val="Calibri"/>
        <family val="2"/>
      </rPr>
      <t xml:space="preserve">
Banobras Nacional de Obras y Servicios Públicos, S.N.C. Institución de Banca de Desarrollo  $56,998,668.00 con número de inscripción ante el RPU P14-0916041</t>
    </r>
  </si>
  <si>
    <t>del 01 de enero de 2022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</si>
</sst>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  <scheme val="minor"/>
    </font>
    <font>
      <b/>
      <sz val="10"/>
      <color theme="1"/>
      <name val="Calibri"/>
    </font>
    <font>
      <sz val="10"/>
      <color theme="1"/>
      <name val="Arial"/>
      <scheme val="minor"/>
    </font>
    <font>
      <sz val="10"/>
      <color theme="1"/>
      <name val="Calibri"/>
    </font>
    <font>
      <sz val="10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4" fontId="2" fillId="0" borderId="0" xfId="0" applyNumberFormat="1" applyFont="1"/>
    <xf numFmtId="4" fontId="1" fillId="0" borderId="3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2" fillId="0" borderId="0" xfId="0" applyNumberFormat="1" applyFont="1"/>
    <xf numFmtId="3" fontId="5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left"/>
    </xf>
    <xf numFmtId="0" fontId="0" fillId="0" borderId="0" xfId="0" applyFont="1" applyAlignment="1"/>
    <xf numFmtId="0" fontId="7" fillId="2" borderId="8" xfId="0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indent="2"/>
    </xf>
    <xf numFmtId="3" fontId="3" fillId="0" borderId="1" xfId="0" applyNumberFormat="1" applyFont="1" applyBorder="1" applyAlignment="1">
      <alignment horizontal="right" vertical="center" indent="2"/>
    </xf>
    <xf numFmtId="3" fontId="5" fillId="0" borderId="2" xfId="0" applyNumberFormat="1" applyFont="1" applyBorder="1" applyAlignment="1">
      <alignment horizontal="right" vertical="center" indent="2"/>
    </xf>
    <xf numFmtId="3" fontId="6" fillId="0" borderId="6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0" fontId="6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3" fontId="1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0</xdr:col>
      <xdr:colOff>1083469</xdr:colOff>
      <xdr:row>4</xdr:row>
      <xdr:rowOff>100012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04775"/>
          <a:ext cx="931069" cy="642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44"/>
  <sheetViews>
    <sheetView showGridLines="0" tabSelected="1" workbookViewId="0">
      <selection activeCell="B42" sqref="B42"/>
    </sheetView>
  </sheetViews>
  <sheetFormatPr baseColWidth="10" defaultColWidth="12.5703125" defaultRowHeight="12.75" x14ac:dyDescent="0.2"/>
  <cols>
    <col min="1" max="1" width="68" customWidth="1"/>
    <col min="2" max="3" width="21.28515625" customWidth="1"/>
  </cols>
  <sheetData>
    <row r="1" spans="1:4" x14ac:dyDescent="0.2">
      <c r="A1" s="23" t="s">
        <v>0</v>
      </c>
      <c r="B1" s="24"/>
      <c r="C1" s="24"/>
    </row>
    <row r="2" spans="1:4" x14ac:dyDescent="0.2">
      <c r="A2" s="23" t="s">
        <v>3</v>
      </c>
      <c r="B2" s="24"/>
      <c r="C2" s="24"/>
    </row>
    <row r="3" spans="1:4" x14ac:dyDescent="0.2">
      <c r="A3" s="23" t="s">
        <v>39</v>
      </c>
      <c r="B3" s="23"/>
      <c r="C3" s="23"/>
      <c r="D3" s="8"/>
    </row>
    <row r="4" spans="1:4" x14ac:dyDescent="0.2">
      <c r="A4" s="23" t="s">
        <v>1</v>
      </c>
      <c r="B4" s="24"/>
      <c r="C4" s="24"/>
    </row>
    <row r="5" spans="1:4" x14ac:dyDescent="0.2">
      <c r="A5" s="25"/>
      <c r="B5" s="24"/>
      <c r="C5" s="24"/>
    </row>
    <row r="6" spans="1:4" x14ac:dyDescent="0.2">
      <c r="A6" s="2" t="s">
        <v>4</v>
      </c>
      <c r="B6" s="2" t="s">
        <v>5</v>
      </c>
      <c r="C6" s="3" t="s">
        <v>6</v>
      </c>
    </row>
    <row r="7" spans="1:4" x14ac:dyDescent="0.2">
      <c r="A7" s="19" t="s">
        <v>7</v>
      </c>
      <c r="B7" s="20"/>
      <c r="C7" s="21"/>
    </row>
    <row r="8" spans="1:4" ht="51" x14ac:dyDescent="0.2">
      <c r="A8" s="9" t="s">
        <v>11</v>
      </c>
      <c r="B8" s="12">
        <f>C8</f>
        <v>167863456.65000001</v>
      </c>
      <c r="C8" s="13">
        <v>167863456.65000001</v>
      </c>
    </row>
    <row r="9" spans="1:4" ht="51" x14ac:dyDescent="0.2">
      <c r="A9" s="9" t="s">
        <v>12</v>
      </c>
      <c r="B9" s="12">
        <f t="shared" ref="B9:B28" si="0">C9</f>
        <v>98567914.790000007</v>
      </c>
      <c r="C9" s="13">
        <v>98567914.790000007</v>
      </c>
    </row>
    <row r="10" spans="1:4" ht="43.5" customHeight="1" x14ac:dyDescent="0.2">
      <c r="A10" s="9" t="s">
        <v>13</v>
      </c>
      <c r="B10" s="12">
        <f t="shared" si="0"/>
        <v>66444315.340000004</v>
      </c>
      <c r="C10" s="13">
        <v>66444315.340000004</v>
      </c>
    </row>
    <row r="11" spans="1:4" ht="44.25" customHeight="1" x14ac:dyDescent="0.2">
      <c r="A11" s="9" t="s">
        <v>14</v>
      </c>
      <c r="B11" s="12">
        <f t="shared" si="0"/>
        <v>33321269.539999999</v>
      </c>
      <c r="C11" s="13">
        <v>33321269.539999999</v>
      </c>
    </row>
    <row r="12" spans="1:4" ht="51" x14ac:dyDescent="0.2">
      <c r="A12" s="9" t="s">
        <v>15</v>
      </c>
      <c r="B12" s="12">
        <f t="shared" si="0"/>
        <v>76449262.890000001</v>
      </c>
      <c r="C12" s="13">
        <v>76449262.890000001</v>
      </c>
    </row>
    <row r="13" spans="1:4" ht="43.5" customHeight="1" x14ac:dyDescent="0.2">
      <c r="A13" s="9" t="s">
        <v>16</v>
      </c>
      <c r="B13" s="12">
        <f t="shared" si="0"/>
        <v>32352474.440000001</v>
      </c>
      <c r="C13" s="13">
        <v>32352474.440000001</v>
      </c>
    </row>
    <row r="14" spans="1:4" ht="38.25" x14ac:dyDescent="0.2">
      <c r="A14" s="9" t="s">
        <v>17</v>
      </c>
      <c r="B14" s="12">
        <f t="shared" si="0"/>
        <v>26482371.350000001</v>
      </c>
      <c r="C14" s="13">
        <v>26482371.350000001</v>
      </c>
    </row>
    <row r="15" spans="1:4" ht="38.25" x14ac:dyDescent="0.2">
      <c r="A15" s="9" t="s">
        <v>18</v>
      </c>
      <c r="B15" s="12">
        <f t="shared" si="0"/>
        <v>42815266.969999999</v>
      </c>
      <c r="C15" s="13">
        <v>42815266.969999999</v>
      </c>
    </row>
    <row r="16" spans="1:4" ht="38.25" x14ac:dyDescent="0.2">
      <c r="A16" s="9" t="s">
        <v>19</v>
      </c>
      <c r="B16" s="12">
        <f t="shared" si="0"/>
        <v>10522625</v>
      </c>
      <c r="C16" s="13">
        <v>10522625</v>
      </c>
    </row>
    <row r="17" spans="1:3" ht="38.25" x14ac:dyDescent="0.2">
      <c r="A17" s="9" t="s">
        <v>20</v>
      </c>
      <c r="B17" s="12">
        <f t="shared" si="0"/>
        <v>24530349.719999999</v>
      </c>
      <c r="C17" s="13">
        <v>24530349.719999999</v>
      </c>
    </row>
    <row r="18" spans="1:3" ht="38.25" x14ac:dyDescent="0.2">
      <c r="A18" s="9" t="s">
        <v>21</v>
      </c>
      <c r="B18" s="12">
        <f t="shared" si="0"/>
        <v>35187782.82</v>
      </c>
      <c r="C18" s="13">
        <v>35187782.82</v>
      </c>
    </row>
    <row r="19" spans="1:3" ht="51" x14ac:dyDescent="0.2">
      <c r="A19" s="9" t="s">
        <v>22</v>
      </c>
      <c r="B19" s="12">
        <f t="shared" si="0"/>
        <v>35121965.450000003</v>
      </c>
      <c r="C19" s="13">
        <v>35121965.450000003</v>
      </c>
    </row>
    <row r="20" spans="1:3" ht="42" customHeight="1" x14ac:dyDescent="0.2">
      <c r="A20" s="9" t="s">
        <v>23</v>
      </c>
      <c r="B20" s="12">
        <f t="shared" si="0"/>
        <v>35407467.700000003</v>
      </c>
      <c r="C20" s="13">
        <v>35407467.700000003</v>
      </c>
    </row>
    <row r="21" spans="1:3" ht="40.5" customHeight="1" x14ac:dyDescent="0.2">
      <c r="A21" s="9" t="s">
        <v>24</v>
      </c>
      <c r="B21" s="12">
        <f t="shared" si="0"/>
        <v>35467208.689999998</v>
      </c>
      <c r="C21" s="13">
        <v>35467208.689999998</v>
      </c>
    </row>
    <row r="22" spans="1:3" ht="42" customHeight="1" x14ac:dyDescent="0.2">
      <c r="A22" s="9" t="s">
        <v>25</v>
      </c>
      <c r="B22" s="12">
        <f t="shared" si="0"/>
        <v>26712100.48</v>
      </c>
      <c r="C22" s="13">
        <v>26712100.48</v>
      </c>
    </row>
    <row r="23" spans="1:3" ht="43.5" customHeight="1" x14ac:dyDescent="0.2">
      <c r="A23" s="9" t="s">
        <v>26</v>
      </c>
      <c r="B23" s="12">
        <f t="shared" si="0"/>
        <v>95249700.909999996</v>
      </c>
      <c r="C23" s="13">
        <v>95249700.909999996</v>
      </c>
    </row>
    <row r="24" spans="1:3" ht="38.25" x14ac:dyDescent="0.2">
      <c r="A24" s="9" t="s">
        <v>27</v>
      </c>
      <c r="B24" s="12">
        <f t="shared" si="0"/>
        <v>21818917.870000001</v>
      </c>
      <c r="C24" s="13">
        <v>21818917.870000001</v>
      </c>
    </row>
    <row r="25" spans="1:3" ht="42.75" customHeight="1" x14ac:dyDescent="0.2">
      <c r="A25" s="9" t="s">
        <v>28</v>
      </c>
      <c r="B25" s="12">
        <f t="shared" si="0"/>
        <v>74871087.090000004</v>
      </c>
      <c r="C25" s="13">
        <v>74871087.090000004</v>
      </c>
    </row>
    <row r="26" spans="1:3" ht="38.25" x14ac:dyDescent="0.2">
      <c r="A26" s="9" t="s">
        <v>29</v>
      </c>
      <c r="B26" s="12">
        <f t="shared" si="0"/>
        <v>23322488.07</v>
      </c>
      <c r="C26" s="13">
        <v>23322488.07</v>
      </c>
    </row>
    <row r="27" spans="1:3" ht="38.25" x14ac:dyDescent="0.2">
      <c r="A27" s="10" t="s">
        <v>30</v>
      </c>
      <c r="B27" s="12">
        <f t="shared" si="0"/>
        <v>16855903.469999999</v>
      </c>
      <c r="C27" s="13">
        <v>16855903.469999999</v>
      </c>
    </row>
    <row r="28" spans="1:3" ht="38.25" x14ac:dyDescent="0.2">
      <c r="A28" s="10" t="s">
        <v>31</v>
      </c>
      <c r="B28" s="12">
        <f t="shared" si="0"/>
        <v>5657618.9299999997</v>
      </c>
      <c r="C28" s="13">
        <v>5657618.9299999997</v>
      </c>
    </row>
    <row r="29" spans="1:3" x14ac:dyDescent="0.2">
      <c r="A29" s="4" t="s">
        <v>8</v>
      </c>
      <c r="B29" s="15">
        <f>SUM(B8:B28)</f>
        <v>985021548.1700002</v>
      </c>
      <c r="C29" s="15">
        <f t="shared" ref="C29" si="1">SUM(C8:C28)</f>
        <v>985021548.1700002</v>
      </c>
    </row>
    <row r="30" spans="1:3" x14ac:dyDescent="0.2">
      <c r="A30" s="5"/>
      <c r="B30" s="5"/>
      <c r="C30" s="5"/>
    </row>
    <row r="31" spans="1:3" x14ac:dyDescent="0.2">
      <c r="A31" s="22" t="s">
        <v>2</v>
      </c>
      <c r="B31" s="20"/>
      <c r="C31" s="21"/>
    </row>
    <row r="32" spans="1:3" ht="41.25" customHeight="1" x14ac:dyDescent="0.2">
      <c r="A32" s="11" t="s">
        <v>32</v>
      </c>
      <c r="B32" s="14">
        <f t="shared" ref="B32:B38" si="2">C32</f>
        <v>39710091.090000004</v>
      </c>
      <c r="C32" s="13">
        <v>39710091.090000004</v>
      </c>
    </row>
    <row r="33" spans="1:3" ht="38.25" x14ac:dyDescent="0.2">
      <c r="A33" s="11" t="s">
        <v>33</v>
      </c>
      <c r="B33" s="14">
        <f t="shared" si="2"/>
        <v>12512500</v>
      </c>
      <c r="C33" s="13">
        <v>12512500</v>
      </c>
    </row>
    <row r="34" spans="1:3" ht="38.25" x14ac:dyDescent="0.2">
      <c r="A34" s="11" t="s">
        <v>34</v>
      </c>
      <c r="B34" s="14">
        <f t="shared" si="2"/>
        <v>12352293.33</v>
      </c>
      <c r="C34" s="13">
        <v>12352293.33</v>
      </c>
    </row>
    <row r="35" spans="1:3" ht="38.25" x14ac:dyDescent="0.2">
      <c r="A35" s="11" t="s">
        <v>35</v>
      </c>
      <c r="B35" s="14">
        <f t="shared" si="2"/>
        <v>8510711.1699999999</v>
      </c>
      <c r="C35" s="13">
        <v>8510711.1699999999</v>
      </c>
    </row>
    <row r="36" spans="1:3" ht="38.25" x14ac:dyDescent="0.2">
      <c r="A36" s="11" t="s">
        <v>36</v>
      </c>
      <c r="B36" s="14">
        <f t="shared" si="2"/>
        <v>20473856.82</v>
      </c>
      <c r="C36" s="13">
        <v>20473856.82</v>
      </c>
    </row>
    <row r="37" spans="1:3" ht="38.25" x14ac:dyDescent="0.2">
      <c r="A37" s="11" t="s">
        <v>37</v>
      </c>
      <c r="B37" s="14">
        <f t="shared" si="2"/>
        <v>3715623.8</v>
      </c>
      <c r="C37" s="13">
        <v>3715623.8</v>
      </c>
    </row>
    <row r="38" spans="1:3" ht="38.25" x14ac:dyDescent="0.2">
      <c r="A38" s="11" t="s">
        <v>38</v>
      </c>
      <c r="B38" s="14">
        <f t="shared" si="2"/>
        <v>2485715.5499999998</v>
      </c>
      <c r="C38" s="13">
        <v>2485715.5499999998</v>
      </c>
    </row>
    <row r="39" spans="1:3" x14ac:dyDescent="0.2">
      <c r="A39" s="4" t="s">
        <v>9</v>
      </c>
      <c r="B39" s="15">
        <f t="shared" ref="B39:C39" si="3">SUM(B32:B38)</f>
        <v>99760791.75999999</v>
      </c>
      <c r="C39" s="15">
        <f t="shared" si="3"/>
        <v>99760791.75999999</v>
      </c>
    </row>
    <row r="40" spans="1:3" x14ac:dyDescent="0.2">
      <c r="A40" s="6"/>
      <c r="B40" s="16"/>
      <c r="C40" s="17"/>
    </row>
    <row r="41" spans="1:3" x14ac:dyDescent="0.2">
      <c r="A41" s="7" t="s">
        <v>10</v>
      </c>
      <c r="B41" s="18">
        <f>B39+B29</f>
        <v>1084782339.9300003</v>
      </c>
      <c r="C41" s="18">
        <f t="shared" ref="C41" si="4">C39+C29</f>
        <v>1084782339.9300003</v>
      </c>
    </row>
    <row r="42" spans="1:3" x14ac:dyDescent="0.2">
      <c r="A42" s="1"/>
    </row>
    <row r="43" spans="1:3" x14ac:dyDescent="0.2">
      <c r="A43" s="1"/>
    </row>
    <row r="44" spans="1:3" x14ac:dyDescent="0.2">
      <c r="A44" s="1"/>
    </row>
  </sheetData>
  <mergeCells count="7">
    <mergeCell ref="A7:C7"/>
    <mergeCell ref="A31:C31"/>
    <mergeCell ref="A1:C1"/>
    <mergeCell ref="A2:C2"/>
    <mergeCell ref="A4:C4"/>
    <mergeCell ref="A5:C5"/>
    <mergeCell ref="A3:C3"/>
  </mergeCells>
  <pageMargins left="1.6929133858267718" right="0.51181102362204722" top="0.55118110236220474" bottom="0.55118110236220474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Intereses de la Deuda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Elena Martínez Rameño</dc:creator>
  <cp:lastModifiedBy>Martha Elena Martínez Rameño</cp:lastModifiedBy>
  <cp:lastPrinted>2022-07-28T21:59:18Z</cp:lastPrinted>
  <dcterms:created xsi:type="dcterms:W3CDTF">2022-07-28T21:59:37Z</dcterms:created>
  <dcterms:modified xsi:type="dcterms:W3CDTF">2022-07-29T14:29:23Z</dcterms:modified>
</cp:coreProperties>
</file>