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7545"/>
  </bookViews>
  <sheets>
    <sheet name="6C_Analítico Egr Detallado CFG" sheetId="2" r:id="rId1"/>
    <sheet name="Hoja1" sheetId="5" r:id="rId2"/>
  </sheets>
  <definedNames>
    <definedName name="_xlnm.Print_Area" localSheetId="0">'6C_Analítico Egr Detallado CFG'!$B$1:$K$16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" i="2"/>
  <c r="H11"/>
  <c r="I11"/>
  <c r="J11"/>
  <c r="K11"/>
  <c r="F11"/>
  <c r="F16" i="5"/>
  <c r="G16"/>
  <c r="H16"/>
  <c r="I16"/>
  <c r="J16"/>
  <c r="E16"/>
  <c r="F15"/>
  <c r="G15"/>
  <c r="H15"/>
  <c r="I15"/>
  <c r="J15"/>
  <c r="E15"/>
  <c r="G14" i="2" l="1"/>
  <c r="H14"/>
  <c r="I14"/>
  <c r="J14"/>
  <c r="K14"/>
  <c r="F14"/>
  <c r="D3" i="5" l="1"/>
  <c r="D4"/>
  <c r="D5"/>
  <c r="D6"/>
  <c r="D7"/>
  <c r="D8"/>
  <c r="D9"/>
  <c r="D10"/>
  <c r="D11"/>
  <c r="D2"/>
  <c r="G16" i="2" l="1"/>
  <c r="H16"/>
  <c r="I16"/>
  <c r="J16"/>
  <c r="K16"/>
  <c r="F16"/>
</calcChain>
</file>

<file path=xl/sharedStrings.xml><?xml version="1.0" encoding="utf-8"?>
<sst xmlns="http://schemas.openxmlformats.org/spreadsheetml/2006/main" count="48" uniqueCount="48">
  <si>
    <t>Egresos</t>
  </si>
  <si>
    <t>Ampliaciones y (Reducciones)</t>
  </si>
  <si>
    <t>Modificado</t>
  </si>
  <si>
    <t>Devengado</t>
  </si>
  <si>
    <t>Pagado</t>
  </si>
  <si>
    <t>Estado Analítico del Ejercicio del Presupuesto de Egresos</t>
  </si>
  <si>
    <t>Clasificación Administrativa</t>
  </si>
  <si>
    <t>Del 1o de enero al 31 de marzo de 2019</t>
  </si>
  <si>
    <t xml:space="preserve">
SUBEJERCICIO</t>
  </si>
  <si>
    <t xml:space="preserve">
PAGADO</t>
  </si>
  <si>
    <t xml:space="preserve">
DEVENGADO</t>
  </si>
  <si>
    <t xml:space="preserve">
PRESUPUESTO MODIFICADO</t>
  </si>
  <si>
    <t xml:space="preserve">
AMPLIACIONES REDUCCIONES</t>
  </si>
  <si>
    <t xml:space="preserve">
PRESUPUESTO DE EGRESOS APROBADO</t>
  </si>
  <si>
    <t xml:space="preserve">
NUMERO</t>
  </si>
  <si>
    <t xml:space="preserve">
SECTOR</t>
  </si>
  <si>
    <t>21111</t>
  </si>
  <si>
    <t xml:space="preserve">Poder Ejecutivo                                                                                                                                                                                                                                                </t>
  </si>
  <si>
    <t>21112</t>
  </si>
  <si>
    <t xml:space="preserve">Poder Legislativo                                                                                                                                                                                                                                              </t>
  </si>
  <si>
    <t>21113</t>
  </si>
  <si>
    <t xml:space="preserve">Poder Judicial                                                                                                                                                                                                                                                 </t>
  </si>
  <si>
    <t>21114</t>
  </si>
  <si>
    <t xml:space="preserve">Órgano Autónomo Comisión Estatal de Derechos Humanos de Jalisco                                                                                                                                                                                                </t>
  </si>
  <si>
    <t>21115</t>
  </si>
  <si>
    <t xml:space="preserve">Órgano Autónomo Instituto Electoral y de Participación Ciudadana                                                                                                                                                                                               </t>
  </si>
  <si>
    <t>21116</t>
  </si>
  <si>
    <t xml:space="preserve">Órgano Autónomo Instituto de Transparencia, Información Pública y Protección de Datos Personales del Estado de Jalisco                                                                                                                                         </t>
  </si>
  <si>
    <t>21117</t>
  </si>
  <si>
    <t xml:space="preserve">Órgano Autónomo  Tribunal Electoral del Estado de Jalisco                                                                                                                                                                                                      </t>
  </si>
  <si>
    <t>21121</t>
  </si>
  <si>
    <t xml:space="preserve">Otras Entidades Paraestatales y Organismos                                                                                                                                                                                                                     </t>
  </si>
  <si>
    <t>21122</t>
  </si>
  <si>
    <t xml:space="preserve">Fideicomisos No Empresariales y No Financieros                                                                                                                                                                                                                 </t>
  </si>
  <si>
    <t>21118</t>
  </si>
  <si>
    <t xml:space="preserve">Órgano Autónomo Tribunal de Justicia Administrativa del Estado de Jalisco                                                                                                                                                                                      </t>
  </si>
  <si>
    <t>TOTAL:</t>
  </si>
  <si>
    <t xml:space="preserve">PODER EJECUTIVO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</si>
  <si>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PODER LEGISLATIVO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</si>
  <si>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PODER JUDICIAL                                                                                                                                                                                                                                                 </t>
  </si>
  <si>
    <t>Gobierno del Estado de Jalisco (Poder Ejecutivo)</t>
  </si>
  <si>
    <t>ÓRGANOS AUTÓNOMOS</t>
  </si>
  <si>
    <t xml:space="preserve">ÓRGANOS AUTÓNOMOS                                                                                                                                                                                    </t>
  </si>
  <si>
    <t>Poder Ejecutivo</t>
  </si>
  <si>
    <t>TOTAL DEL GASTO</t>
  </si>
  <si>
    <t>Concepto</t>
  </si>
  <si>
    <t>Aprobado</t>
  </si>
  <si>
    <t>Subejercicio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</si>
</sst>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sz val="7"/>
      <color indexed="64"/>
      <name val="Calibri"/>
      <family val="2"/>
    </font>
    <font>
      <sz val="8"/>
      <color indexed="8"/>
      <name val="Calibri"/>
      <family val="2"/>
    </font>
    <font>
      <sz val="7"/>
      <color indexed="64"/>
      <name val="Calibri"/>
      <family val="2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sz val="7"/>
      <color indexed="8"/>
      <name val="Calibri"/>
      <family val="2"/>
      <scheme val="minor"/>
    </font>
    <font>
      <sz val="9.5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164" fontId="2" fillId="0" borderId="0"/>
    <xf numFmtId="43" fontId="3" fillId="0" borderId="0" applyFont="0" applyFill="0" applyBorder="0" applyAlignment="0" applyProtection="0"/>
  </cellStyleXfs>
  <cellXfs count="44">
    <xf numFmtId="0" fontId="0" fillId="0" borderId="0" xfId="0"/>
    <xf numFmtId="49" fontId="4" fillId="0" borderId="0" xfId="0" applyNumberFormat="1" applyFont="1" applyAlignment="1">
      <alignment horizontal="left" vertical="top" wrapText="1"/>
    </xf>
    <xf numFmtId="4" fontId="5" fillId="3" borderId="0" xfId="0" applyNumberFormat="1" applyFont="1" applyFill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0" fillId="0" borderId="0" xfId="0" applyNumberFormat="1"/>
    <xf numFmtId="0" fontId="7" fillId="0" borderId="0" xfId="0" applyNumberFormat="1" applyFont="1" applyAlignment="1">
      <alignment horizontal="right" vertical="top" wrapText="1"/>
    </xf>
    <xf numFmtId="4" fontId="0" fillId="0" borderId="0" xfId="0" applyNumberFormat="1"/>
    <xf numFmtId="0" fontId="0" fillId="0" borderId="0" xfId="0" applyFont="1"/>
    <xf numFmtId="3" fontId="8" fillId="2" borderId="0" xfId="2" applyNumberFormat="1" applyFont="1" applyFill="1" applyBorder="1" applyAlignment="1" applyProtection="1">
      <alignment horizontal="center"/>
    </xf>
    <xf numFmtId="3" fontId="0" fillId="0" borderId="0" xfId="0" applyNumberFormat="1" applyFont="1"/>
    <xf numFmtId="0" fontId="9" fillId="2" borderId="0" xfId="3" applyFont="1" applyFill="1"/>
    <xf numFmtId="0" fontId="8" fillId="2" borderId="0" xfId="4" applyNumberFormat="1" applyFont="1" applyFill="1" applyBorder="1" applyAlignment="1" applyProtection="1">
      <alignment vertical="center"/>
    </xf>
    <xf numFmtId="3" fontId="8" fillId="0" borderId="1" xfId="1" applyNumberFormat="1" applyFont="1" applyFill="1" applyBorder="1" applyAlignment="1" applyProtection="1">
      <alignment horizontal="center" vertical="center"/>
    </xf>
    <xf numFmtId="3" fontId="8" fillId="0" borderId="1" xfId="1" applyNumberFormat="1" applyFont="1" applyFill="1" applyBorder="1" applyAlignment="1" applyProtection="1">
      <alignment horizontal="center" wrapText="1"/>
    </xf>
    <xf numFmtId="0" fontId="10" fillId="2" borderId="0" xfId="3" applyFont="1" applyFill="1" applyBorder="1"/>
    <xf numFmtId="0" fontId="11" fillId="2" borderId="0" xfId="3" applyFont="1" applyFill="1" applyBorder="1"/>
    <xf numFmtId="3" fontId="10" fillId="2" borderId="0" xfId="3" applyNumberFormat="1" applyFont="1" applyFill="1" applyBorder="1" applyAlignment="1">
      <alignment horizontal="center"/>
    </xf>
    <xf numFmtId="0" fontId="0" fillId="0" borderId="0" xfId="0" applyFont="1" applyBorder="1"/>
    <xf numFmtId="0" fontId="12" fillId="2" borderId="0" xfId="0" applyFont="1" applyFill="1" applyBorder="1" applyAlignment="1">
      <alignment vertical="center"/>
    </xf>
    <xf numFmtId="3" fontId="13" fillId="0" borderId="0" xfId="0" applyNumberFormat="1" applyFont="1" applyBorder="1" applyAlignment="1">
      <alignment horizontal="right" vertical="top"/>
    </xf>
    <xf numFmtId="0" fontId="14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0" fontId="15" fillId="2" borderId="0" xfId="0" applyFont="1" applyFill="1" applyBorder="1"/>
    <xf numFmtId="0" fontId="16" fillId="2" borderId="0" xfId="0" applyFont="1" applyFill="1" applyBorder="1"/>
    <xf numFmtId="3" fontId="16" fillId="2" borderId="0" xfId="0" applyNumberFormat="1" applyFont="1" applyFill="1" applyBorder="1"/>
    <xf numFmtId="3" fontId="0" fillId="0" borderId="0" xfId="0" applyNumberFormat="1" applyFont="1" applyBorder="1"/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left" vertical="top" wrapText="1"/>
    </xf>
    <xf numFmtId="3" fontId="19" fillId="2" borderId="0" xfId="0" applyNumberFormat="1" applyFont="1" applyFill="1" applyBorder="1" applyAlignment="1" applyProtection="1">
      <alignment horizontal="left"/>
      <protection locked="0"/>
    </xf>
    <xf numFmtId="3" fontId="19" fillId="2" borderId="0" xfId="2" applyNumberFormat="1" applyFont="1" applyFill="1" applyBorder="1" applyAlignment="1" applyProtection="1">
      <alignment horizontal="left"/>
    </xf>
    <xf numFmtId="37" fontId="8" fillId="0" borderId="1" xfId="1" applyNumberFormat="1" applyFont="1" applyFill="1" applyBorder="1" applyAlignment="1" applyProtection="1">
      <alignment horizontal="center" vertical="center" wrapText="1"/>
    </xf>
    <xf numFmtId="37" fontId="8" fillId="0" borderId="1" xfId="1" applyNumberFormat="1" applyFont="1" applyFill="1" applyBorder="1" applyAlignment="1" applyProtection="1">
      <alignment horizontal="center" vertical="center"/>
    </xf>
    <xf numFmtId="3" fontId="8" fillId="0" borderId="1" xfId="1" applyNumberFormat="1" applyFont="1" applyFill="1" applyBorder="1" applyAlignment="1" applyProtection="1">
      <alignment horizontal="center"/>
    </xf>
    <xf numFmtId="3" fontId="8" fillId="0" borderId="1" xfId="1" applyNumberFormat="1" applyFont="1" applyFill="1" applyBorder="1" applyAlignment="1" applyProtection="1">
      <alignment horizontal="center" vertical="center" wrapText="1"/>
    </xf>
    <xf numFmtId="3" fontId="8" fillId="2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right" vertical="top" wrapText="1"/>
    </xf>
    <xf numFmtId="49" fontId="6" fillId="0" borderId="1" xfId="0" applyNumberFormat="1" applyFont="1" applyBorder="1" applyAlignment="1">
      <alignment horizontal="center" vertical="top" wrapText="1"/>
    </xf>
  </cellXfs>
  <cellStyles count="6">
    <cellStyle name="=C:\WINNT\SYSTEM32\COMMAND.COM" xfId="4"/>
    <cellStyle name="Millares" xfId="1" builtinId="3"/>
    <cellStyle name="Millares 2" xfId="5"/>
    <cellStyle name="Normal" xfId="0" builtinId="0"/>
    <cellStyle name="Normal 2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1</xdr:row>
      <xdr:rowOff>1</xdr:rowOff>
    </xdr:from>
    <xdr:to>
      <xdr:col>3</xdr:col>
      <xdr:colOff>695326</xdr:colOff>
      <xdr:row>5</xdr:row>
      <xdr:rowOff>116775</xdr:rowOff>
    </xdr:to>
    <xdr:pic>
      <xdr:nvPicPr>
        <xdr:cNvPr id="2" name="1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6" y="190501"/>
          <a:ext cx="971550" cy="916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M19"/>
  <sheetViews>
    <sheetView showGridLines="0" tabSelected="1" zoomScaleNormal="100" workbookViewId="0">
      <pane ySplit="9" topLeftCell="A10" activePane="bottomLeft" state="frozen"/>
      <selection pane="bottomLeft" activeCell="K10" sqref="K10"/>
    </sheetView>
  </sheetViews>
  <sheetFormatPr baseColWidth="10" defaultColWidth="0" defaultRowHeight="15"/>
  <cols>
    <col min="1" max="1" width="1.7109375" style="10" customWidth="1"/>
    <col min="2" max="2" width="3.85546875" style="10" customWidth="1"/>
    <col min="3" max="3" width="4.140625" style="10" customWidth="1"/>
    <col min="4" max="4" width="14.28515625" style="10" customWidth="1"/>
    <col min="5" max="5" width="28" style="10" customWidth="1"/>
    <col min="6" max="11" width="21" style="12" customWidth="1"/>
    <col min="12" max="12" width="11.42578125" style="10" customWidth="1"/>
    <col min="13" max="257" width="0" style="10" hidden="1"/>
    <col min="258" max="260" width="11.42578125" style="10" customWidth="1"/>
    <col min="261" max="261" width="36" style="10" customWidth="1"/>
    <col min="262" max="267" width="21" style="10" customWidth="1"/>
    <col min="268" max="268" width="11.42578125" style="10" customWidth="1"/>
    <col min="269" max="513" width="0" style="10" hidden="1"/>
    <col min="514" max="516" width="11.42578125" style="10" customWidth="1"/>
    <col min="517" max="517" width="36" style="10" customWidth="1"/>
    <col min="518" max="523" width="21" style="10" customWidth="1"/>
    <col min="524" max="524" width="11.42578125" style="10" customWidth="1"/>
    <col min="525" max="769" width="0" style="10" hidden="1"/>
    <col min="770" max="772" width="11.42578125" style="10" customWidth="1"/>
    <col min="773" max="773" width="36" style="10" customWidth="1"/>
    <col min="774" max="779" width="21" style="10" customWidth="1"/>
    <col min="780" max="780" width="11.42578125" style="10" customWidth="1"/>
    <col min="781" max="1025" width="0" style="10" hidden="1"/>
    <col min="1026" max="1028" width="11.42578125" style="10" customWidth="1"/>
    <col min="1029" max="1029" width="36" style="10" customWidth="1"/>
    <col min="1030" max="1035" width="21" style="10" customWidth="1"/>
    <col min="1036" max="1036" width="11.42578125" style="10" customWidth="1"/>
    <col min="1037" max="1281" width="0" style="10" hidden="1"/>
    <col min="1282" max="1284" width="11.42578125" style="10" customWidth="1"/>
    <col min="1285" max="1285" width="36" style="10" customWidth="1"/>
    <col min="1286" max="1291" width="21" style="10" customWidth="1"/>
    <col min="1292" max="1292" width="11.42578125" style="10" customWidth="1"/>
    <col min="1293" max="1537" width="0" style="10" hidden="1"/>
    <col min="1538" max="1540" width="11.42578125" style="10" customWidth="1"/>
    <col min="1541" max="1541" width="36" style="10" customWidth="1"/>
    <col min="1542" max="1547" width="21" style="10" customWidth="1"/>
    <col min="1548" max="1548" width="11.42578125" style="10" customWidth="1"/>
    <col min="1549" max="1793" width="0" style="10" hidden="1"/>
    <col min="1794" max="1796" width="11.42578125" style="10" customWidth="1"/>
    <col min="1797" max="1797" width="36" style="10" customWidth="1"/>
    <col min="1798" max="1803" width="21" style="10" customWidth="1"/>
    <col min="1804" max="1804" width="11.42578125" style="10" customWidth="1"/>
    <col min="1805" max="2049" width="0" style="10" hidden="1"/>
    <col min="2050" max="2052" width="11.42578125" style="10" customWidth="1"/>
    <col min="2053" max="2053" width="36" style="10" customWidth="1"/>
    <col min="2054" max="2059" width="21" style="10" customWidth="1"/>
    <col min="2060" max="2060" width="11.42578125" style="10" customWidth="1"/>
    <col min="2061" max="2305" width="0" style="10" hidden="1"/>
    <col min="2306" max="2308" width="11.42578125" style="10" customWidth="1"/>
    <col min="2309" max="2309" width="36" style="10" customWidth="1"/>
    <col min="2310" max="2315" width="21" style="10" customWidth="1"/>
    <col min="2316" max="2316" width="11.42578125" style="10" customWidth="1"/>
    <col min="2317" max="2561" width="0" style="10" hidden="1"/>
    <col min="2562" max="2564" width="11.42578125" style="10" customWidth="1"/>
    <col min="2565" max="2565" width="36" style="10" customWidth="1"/>
    <col min="2566" max="2571" width="21" style="10" customWidth="1"/>
    <col min="2572" max="2572" width="11.42578125" style="10" customWidth="1"/>
    <col min="2573" max="2817" width="0" style="10" hidden="1"/>
    <col min="2818" max="2820" width="11.42578125" style="10" customWidth="1"/>
    <col min="2821" max="2821" width="36" style="10" customWidth="1"/>
    <col min="2822" max="2827" width="21" style="10" customWidth="1"/>
    <col min="2828" max="2828" width="11.42578125" style="10" customWidth="1"/>
    <col min="2829" max="3073" width="0" style="10" hidden="1"/>
    <col min="3074" max="3076" width="11.42578125" style="10" customWidth="1"/>
    <col min="3077" max="3077" width="36" style="10" customWidth="1"/>
    <col min="3078" max="3083" width="21" style="10" customWidth="1"/>
    <col min="3084" max="3084" width="11.42578125" style="10" customWidth="1"/>
    <col min="3085" max="3329" width="0" style="10" hidden="1"/>
    <col min="3330" max="3332" width="11.42578125" style="10" customWidth="1"/>
    <col min="3333" max="3333" width="36" style="10" customWidth="1"/>
    <col min="3334" max="3339" width="21" style="10" customWidth="1"/>
    <col min="3340" max="3340" width="11.42578125" style="10" customWidth="1"/>
    <col min="3341" max="3585" width="0" style="10" hidden="1"/>
    <col min="3586" max="3588" width="11.42578125" style="10" customWidth="1"/>
    <col min="3589" max="3589" width="36" style="10" customWidth="1"/>
    <col min="3590" max="3595" width="21" style="10" customWidth="1"/>
    <col min="3596" max="3596" width="11.42578125" style="10" customWidth="1"/>
    <col min="3597" max="3841" width="0" style="10" hidden="1"/>
    <col min="3842" max="3844" width="11.42578125" style="10" customWidth="1"/>
    <col min="3845" max="3845" width="36" style="10" customWidth="1"/>
    <col min="3846" max="3851" width="21" style="10" customWidth="1"/>
    <col min="3852" max="3852" width="11.42578125" style="10" customWidth="1"/>
    <col min="3853" max="4097" width="0" style="10" hidden="1"/>
    <col min="4098" max="4100" width="11.42578125" style="10" customWidth="1"/>
    <col min="4101" max="4101" width="36" style="10" customWidth="1"/>
    <col min="4102" max="4107" width="21" style="10" customWidth="1"/>
    <col min="4108" max="4108" width="11.42578125" style="10" customWidth="1"/>
    <col min="4109" max="4353" width="0" style="10" hidden="1"/>
    <col min="4354" max="4356" width="11.42578125" style="10" customWidth="1"/>
    <col min="4357" max="4357" width="36" style="10" customWidth="1"/>
    <col min="4358" max="4363" width="21" style="10" customWidth="1"/>
    <col min="4364" max="4364" width="11.42578125" style="10" customWidth="1"/>
    <col min="4365" max="4609" width="0" style="10" hidden="1"/>
    <col min="4610" max="4612" width="11.42578125" style="10" customWidth="1"/>
    <col min="4613" max="4613" width="36" style="10" customWidth="1"/>
    <col min="4614" max="4619" width="21" style="10" customWidth="1"/>
    <col min="4620" max="4620" width="11.42578125" style="10" customWidth="1"/>
    <col min="4621" max="4865" width="0" style="10" hidden="1"/>
    <col min="4866" max="4868" width="11.42578125" style="10" customWidth="1"/>
    <col min="4869" max="4869" width="36" style="10" customWidth="1"/>
    <col min="4870" max="4875" width="21" style="10" customWidth="1"/>
    <col min="4876" max="4876" width="11.42578125" style="10" customWidth="1"/>
    <col min="4877" max="5121" width="0" style="10" hidden="1"/>
    <col min="5122" max="5124" width="11.42578125" style="10" customWidth="1"/>
    <col min="5125" max="5125" width="36" style="10" customWidth="1"/>
    <col min="5126" max="5131" width="21" style="10" customWidth="1"/>
    <col min="5132" max="5132" width="11.42578125" style="10" customWidth="1"/>
    <col min="5133" max="5377" width="0" style="10" hidden="1"/>
    <col min="5378" max="5380" width="11.42578125" style="10" customWidth="1"/>
    <col min="5381" max="5381" width="36" style="10" customWidth="1"/>
    <col min="5382" max="5387" width="21" style="10" customWidth="1"/>
    <col min="5388" max="5388" width="11.42578125" style="10" customWidth="1"/>
    <col min="5389" max="5633" width="0" style="10" hidden="1"/>
    <col min="5634" max="5636" width="11.42578125" style="10" customWidth="1"/>
    <col min="5637" max="5637" width="36" style="10" customWidth="1"/>
    <col min="5638" max="5643" width="21" style="10" customWidth="1"/>
    <col min="5644" max="5644" width="11.42578125" style="10" customWidth="1"/>
    <col min="5645" max="5889" width="0" style="10" hidden="1"/>
    <col min="5890" max="5892" width="11.42578125" style="10" customWidth="1"/>
    <col min="5893" max="5893" width="36" style="10" customWidth="1"/>
    <col min="5894" max="5899" width="21" style="10" customWidth="1"/>
    <col min="5900" max="5900" width="11.42578125" style="10" customWidth="1"/>
    <col min="5901" max="6145" width="0" style="10" hidden="1"/>
    <col min="6146" max="6148" width="11.42578125" style="10" customWidth="1"/>
    <col min="6149" max="6149" width="36" style="10" customWidth="1"/>
    <col min="6150" max="6155" width="21" style="10" customWidth="1"/>
    <col min="6156" max="6156" width="11.42578125" style="10" customWidth="1"/>
    <col min="6157" max="6401" width="0" style="10" hidden="1"/>
    <col min="6402" max="6404" width="11.42578125" style="10" customWidth="1"/>
    <col min="6405" max="6405" width="36" style="10" customWidth="1"/>
    <col min="6406" max="6411" width="21" style="10" customWidth="1"/>
    <col min="6412" max="6412" width="11.42578125" style="10" customWidth="1"/>
    <col min="6413" max="6657" width="0" style="10" hidden="1"/>
    <col min="6658" max="6660" width="11.42578125" style="10" customWidth="1"/>
    <col min="6661" max="6661" width="36" style="10" customWidth="1"/>
    <col min="6662" max="6667" width="21" style="10" customWidth="1"/>
    <col min="6668" max="6668" width="11.42578125" style="10" customWidth="1"/>
    <col min="6669" max="6913" width="0" style="10" hidden="1"/>
    <col min="6914" max="6916" width="11.42578125" style="10" customWidth="1"/>
    <col min="6917" max="6917" width="36" style="10" customWidth="1"/>
    <col min="6918" max="6923" width="21" style="10" customWidth="1"/>
    <col min="6924" max="6924" width="11.42578125" style="10" customWidth="1"/>
    <col min="6925" max="7169" width="0" style="10" hidden="1"/>
    <col min="7170" max="7172" width="11.42578125" style="10" customWidth="1"/>
    <col min="7173" max="7173" width="36" style="10" customWidth="1"/>
    <col min="7174" max="7179" width="21" style="10" customWidth="1"/>
    <col min="7180" max="7180" width="11.42578125" style="10" customWidth="1"/>
    <col min="7181" max="7425" width="0" style="10" hidden="1"/>
    <col min="7426" max="7428" width="11.42578125" style="10" customWidth="1"/>
    <col min="7429" max="7429" width="36" style="10" customWidth="1"/>
    <col min="7430" max="7435" width="21" style="10" customWidth="1"/>
    <col min="7436" max="7436" width="11.42578125" style="10" customWidth="1"/>
    <col min="7437" max="7681" width="0" style="10" hidden="1"/>
    <col min="7682" max="7684" width="11.42578125" style="10" customWidth="1"/>
    <col min="7685" max="7685" width="36" style="10" customWidth="1"/>
    <col min="7686" max="7691" width="21" style="10" customWidth="1"/>
    <col min="7692" max="7692" width="11.42578125" style="10" customWidth="1"/>
    <col min="7693" max="7937" width="0" style="10" hidden="1"/>
    <col min="7938" max="7940" width="11.42578125" style="10" customWidth="1"/>
    <col min="7941" max="7941" width="36" style="10" customWidth="1"/>
    <col min="7942" max="7947" width="21" style="10" customWidth="1"/>
    <col min="7948" max="7948" width="11.42578125" style="10" customWidth="1"/>
    <col min="7949" max="8193" width="0" style="10" hidden="1"/>
    <col min="8194" max="8196" width="11.42578125" style="10" customWidth="1"/>
    <col min="8197" max="8197" width="36" style="10" customWidth="1"/>
    <col min="8198" max="8203" width="21" style="10" customWidth="1"/>
    <col min="8204" max="8204" width="11.42578125" style="10" customWidth="1"/>
    <col min="8205" max="8449" width="0" style="10" hidden="1"/>
    <col min="8450" max="8452" width="11.42578125" style="10" customWidth="1"/>
    <col min="8453" max="8453" width="36" style="10" customWidth="1"/>
    <col min="8454" max="8459" width="21" style="10" customWidth="1"/>
    <col min="8460" max="8460" width="11.42578125" style="10" customWidth="1"/>
    <col min="8461" max="8705" width="0" style="10" hidden="1"/>
    <col min="8706" max="8708" width="11.42578125" style="10" customWidth="1"/>
    <col min="8709" max="8709" width="36" style="10" customWidth="1"/>
    <col min="8710" max="8715" width="21" style="10" customWidth="1"/>
    <col min="8716" max="8716" width="11.42578125" style="10" customWidth="1"/>
    <col min="8717" max="8961" width="0" style="10" hidden="1"/>
    <col min="8962" max="8964" width="11.42578125" style="10" customWidth="1"/>
    <col min="8965" max="8965" width="36" style="10" customWidth="1"/>
    <col min="8966" max="8971" width="21" style="10" customWidth="1"/>
    <col min="8972" max="8972" width="11.42578125" style="10" customWidth="1"/>
    <col min="8973" max="9217" width="0" style="10" hidden="1"/>
    <col min="9218" max="9220" width="11.42578125" style="10" customWidth="1"/>
    <col min="9221" max="9221" width="36" style="10" customWidth="1"/>
    <col min="9222" max="9227" width="21" style="10" customWidth="1"/>
    <col min="9228" max="9228" width="11.42578125" style="10" customWidth="1"/>
    <col min="9229" max="9473" width="0" style="10" hidden="1"/>
    <col min="9474" max="9476" width="11.42578125" style="10" customWidth="1"/>
    <col min="9477" max="9477" width="36" style="10" customWidth="1"/>
    <col min="9478" max="9483" width="21" style="10" customWidth="1"/>
    <col min="9484" max="9484" width="11.42578125" style="10" customWidth="1"/>
    <col min="9485" max="9729" width="0" style="10" hidden="1"/>
    <col min="9730" max="9732" width="11.42578125" style="10" customWidth="1"/>
    <col min="9733" max="9733" width="36" style="10" customWidth="1"/>
    <col min="9734" max="9739" width="21" style="10" customWidth="1"/>
    <col min="9740" max="9740" width="11.42578125" style="10" customWidth="1"/>
    <col min="9741" max="9985" width="0" style="10" hidden="1"/>
    <col min="9986" max="9988" width="11.42578125" style="10" customWidth="1"/>
    <col min="9989" max="9989" width="36" style="10" customWidth="1"/>
    <col min="9990" max="9995" width="21" style="10" customWidth="1"/>
    <col min="9996" max="9996" width="11.42578125" style="10" customWidth="1"/>
    <col min="9997" max="10241" width="0" style="10" hidden="1"/>
    <col min="10242" max="10244" width="11.42578125" style="10" customWidth="1"/>
    <col min="10245" max="10245" width="36" style="10" customWidth="1"/>
    <col min="10246" max="10251" width="21" style="10" customWidth="1"/>
    <col min="10252" max="10252" width="11.42578125" style="10" customWidth="1"/>
    <col min="10253" max="10497" width="0" style="10" hidden="1"/>
    <col min="10498" max="10500" width="11.42578125" style="10" customWidth="1"/>
    <col min="10501" max="10501" width="36" style="10" customWidth="1"/>
    <col min="10502" max="10507" width="21" style="10" customWidth="1"/>
    <col min="10508" max="10508" width="11.42578125" style="10" customWidth="1"/>
    <col min="10509" max="10753" width="0" style="10" hidden="1"/>
    <col min="10754" max="10756" width="11.42578125" style="10" customWidth="1"/>
    <col min="10757" max="10757" width="36" style="10" customWidth="1"/>
    <col min="10758" max="10763" width="21" style="10" customWidth="1"/>
    <col min="10764" max="10764" width="11.42578125" style="10" customWidth="1"/>
    <col min="10765" max="11009" width="0" style="10" hidden="1"/>
    <col min="11010" max="11012" width="11.42578125" style="10" customWidth="1"/>
    <col min="11013" max="11013" width="36" style="10" customWidth="1"/>
    <col min="11014" max="11019" width="21" style="10" customWidth="1"/>
    <col min="11020" max="11020" width="11.42578125" style="10" customWidth="1"/>
    <col min="11021" max="11265" width="0" style="10" hidden="1"/>
    <col min="11266" max="11268" width="11.42578125" style="10" customWidth="1"/>
    <col min="11269" max="11269" width="36" style="10" customWidth="1"/>
    <col min="11270" max="11275" width="21" style="10" customWidth="1"/>
    <col min="11276" max="11276" width="11.42578125" style="10" customWidth="1"/>
    <col min="11277" max="11521" width="0" style="10" hidden="1"/>
    <col min="11522" max="11524" width="11.42578125" style="10" customWidth="1"/>
    <col min="11525" max="11525" width="36" style="10" customWidth="1"/>
    <col min="11526" max="11531" width="21" style="10" customWidth="1"/>
    <col min="11532" max="11532" width="11.42578125" style="10" customWidth="1"/>
    <col min="11533" max="11777" width="0" style="10" hidden="1"/>
    <col min="11778" max="11780" width="11.42578125" style="10" customWidth="1"/>
    <col min="11781" max="11781" width="36" style="10" customWidth="1"/>
    <col min="11782" max="11787" width="21" style="10" customWidth="1"/>
    <col min="11788" max="11788" width="11.42578125" style="10" customWidth="1"/>
    <col min="11789" max="12033" width="0" style="10" hidden="1"/>
    <col min="12034" max="12036" width="11.42578125" style="10" customWidth="1"/>
    <col min="12037" max="12037" width="36" style="10" customWidth="1"/>
    <col min="12038" max="12043" width="21" style="10" customWidth="1"/>
    <col min="12044" max="12044" width="11.42578125" style="10" customWidth="1"/>
    <col min="12045" max="12289" width="0" style="10" hidden="1"/>
    <col min="12290" max="12292" width="11.42578125" style="10" customWidth="1"/>
    <col min="12293" max="12293" width="36" style="10" customWidth="1"/>
    <col min="12294" max="12299" width="21" style="10" customWidth="1"/>
    <col min="12300" max="12300" width="11.42578125" style="10" customWidth="1"/>
    <col min="12301" max="12545" width="0" style="10" hidden="1"/>
    <col min="12546" max="12548" width="11.42578125" style="10" customWidth="1"/>
    <col min="12549" max="12549" width="36" style="10" customWidth="1"/>
    <col min="12550" max="12555" width="21" style="10" customWidth="1"/>
    <col min="12556" max="12556" width="11.42578125" style="10" customWidth="1"/>
    <col min="12557" max="12801" width="0" style="10" hidden="1"/>
    <col min="12802" max="12804" width="11.42578125" style="10" customWidth="1"/>
    <col min="12805" max="12805" width="36" style="10" customWidth="1"/>
    <col min="12806" max="12811" width="21" style="10" customWidth="1"/>
    <col min="12812" max="12812" width="11.42578125" style="10" customWidth="1"/>
    <col min="12813" max="13057" width="0" style="10" hidden="1"/>
    <col min="13058" max="13060" width="11.42578125" style="10" customWidth="1"/>
    <col min="13061" max="13061" width="36" style="10" customWidth="1"/>
    <col min="13062" max="13067" width="21" style="10" customWidth="1"/>
    <col min="13068" max="13068" width="11.42578125" style="10" customWidth="1"/>
    <col min="13069" max="13313" width="0" style="10" hidden="1"/>
    <col min="13314" max="13316" width="11.42578125" style="10" customWidth="1"/>
    <col min="13317" max="13317" width="36" style="10" customWidth="1"/>
    <col min="13318" max="13323" width="21" style="10" customWidth="1"/>
    <col min="13324" max="13324" width="11.42578125" style="10" customWidth="1"/>
    <col min="13325" max="13569" width="0" style="10" hidden="1"/>
    <col min="13570" max="13572" width="11.42578125" style="10" customWidth="1"/>
    <col min="13573" max="13573" width="36" style="10" customWidth="1"/>
    <col min="13574" max="13579" width="21" style="10" customWidth="1"/>
    <col min="13580" max="13580" width="11.42578125" style="10" customWidth="1"/>
    <col min="13581" max="13825" width="0" style="10" hidden="1"/>
    <col min="13826" max="13828" width="11.42578125" style="10" customWidth="1"/>
    <col min="13829" max="13829" width="36" style="10" customWidth="1"/>
    <col min="13830" max="13835" width="21" style="10" customWidth="1"/>
    <col min="13836" max="13836" width="11.42578125" style="10" customWidth="1"/>
    <col min="13837" max="14081" width="0" style="10" hidden="1"/>
    <col min="14082" max="14084" width="11.42578125" style="10" customWidth="1"/>
    <col min="14085" max="14085" width="36" style="10" customWidth="1"/>
    <col min="14086" max="14091" width="21" style="10" customWidth="1"/>
    <col min="14092" max="14092" width="11.42578125" style="10" customWidth="1"/>
    <col min="14093" max="14337" width="0" style="10" hidden="1"/>
    <col min="14338" max="14340" width="11.42578125" style="10" customWidth="1"/>
    <col min="14341" max="14341" width="36" style="10" customWidth="1"/>
    <col min="14342" max="14347" width="21" style="10" customWidth="1"/>
    <col min="14348" max="14348" width="11.42578125" style="10" customWidth="1"/>
    <col min="14349" max="14593" width="0" style="10" hidden="1"/>
    <col min="14594" max="14596" width="11.42578125" style="10" customWidth="1"/>
    <col min="14597" max="14597" width="36" style="10" customWidth="1"/>
    <col min="14598" max="14603" width="21" style="10" customWidth="1"/>
    <col min="14604" max="14604" width="11.42578125" style="10" customWidth="1"/>
    <col min="14605" max="14849" width="0" style="10" hidden="1"/>
    <col min="14850" max="14852" width="11.42578125" style="10" customWidth="1"/>
    <col min="14853" max="14853" width="36" style="10" customWidth="1"/>
    <col min="14854" max="14859" width="21" style="10" customWidth="1"/>
    <col min="14860" max="14860" width="11.42578125" style="10" customWidth="1"/>
    <col min="14861" max="15105" width="0" style="10" hidden="1"/>
    <col min="15106" max="15108" width="11.42578125" style="10" customWidth="1"/>
    <col min="15109" max="15109" width="36" style="10" customWidth="1"/>
    <col min="15110" max="15115" width="21" style="10" customWidth="1"/>
    <col min="15116" max="15116" width="11.42578125" style="10" customWidth="1"/>
    <col min="15117" max="15361" width="0" style="10" hidden="1"/>
    <col min="15362" max="15364" width="11.42578125" style="10" customWidth="1"/>
    <col min="15365" max="15365" width="36" style="10" customWidth="1"/>
    <col min="15366" max="15371" width="21" style="10" customWidth="1"/>
    <col min="15372" max="15372" width="11.42578125" style="10" customWidth="1"/>
    <col min="15373" max="15617" width="0" style="10" hidden="1"/>
    <col min="15618" max="15620" width="11.42578125" style="10" customWidth="1"/>
    <col min="15621" max="15621" width="36" style="10" customWidth="1"/>
    <col min="15622" max="15627" width="21" style="10" customWidth="1"/>
    <col min="15628" max="15628" width="11.42578125" style="10" customWidth="1"/>
    <col min="15629" max="15873" width="0" style="10" hidden="1"/>
    <col min="15874" max="15876" width="11.42578125" style="10" customWidth="1"/>
    <col min="15877" max="15877" width="36" style="10" customWidth="1"/>
    <col min="15878" max="15883" width="21" style="10" customWidth="1"/>
    <col min="15884" max="15884" width="11.42578125" style="10" customWidth="1"/>
    <col min="15885" max="16129" width="0" style="10" hidden="1"/>
    <col min="16130" max="16132" width="11.42578125" style="10" customWidth="1"/>
    <col min="16133" max="16133" width="36" style="10" customWidth="1"/>
    <col min="16134" max="16139" width="21" style="10" customWidth="1"/>
    <col min="16140" max="16140" width="11.42578125" style="10" customWidth="1"/>
    <col min="16141" max="16384" width="0" style="10" hidden="1"/>
  </cols>
  <sheetData>
    <row r="2" spans="2:13" ht="15.75">
      <c r="E2" s="34" t="s">
        <v>40</v>
      </c>
      <c r="F2" s="34"/>
      <c r="G2" s="34"/>
      <c r="H2" s="34"/>
      <c r="I2" s="34"/>
      <c r="J2" s="34"/>
      <c r="K2" s="34"/>
    </row>
    <row r="3" spans="2:13" ht="15.75">
      <c r="E3" s="34" t="s">
        <v>5</v>
      </c>
      <c r="F3" s="34"/>
      <c r="G3" s="34"/>
      <c r="H3" s="34"/>
      <c r="I3" s="34"/>
      <c r="J3" s="34"/>
      <c r="K3" s="34"/>
    </row>
    <row r="4" spans="2:13" ht="15.75">
      <c r="E4" s="35" t="s">
        <v>6</v>
      </c>
      <c r="F4" s="35"/>
      <c r="G4" s="35"/>
      <c r="H4" s="35"/>
      <c r="I4" s="35"/>
      <c r="J4" s="35"/>
      <c r="K4" s="35"/>
    </row>
    <row r="5" spans="2:13" ht="15.75">
      <c r="E5" s="34" t="s">
        <v>7</v>
      </c>
      <c r="F5" s="34"/>
      <c r="G5" s="34"/>
      <c r="H5" s="34"/>
      <c r="I5" s="34"/>
      <c r="J5" s="34"/>
      <c r="K5" s="34"/>
    </row>
    <row r="6" spans="2:13">
      <c r="F6" s="40"/>
      <c r="G6" s="40"/>
      <c r="H6" s="40"/>
      <c r="I6" s="40"/>
      <c r="J6" s="11"/>
    </row>
    <row r="7" spans="2:13">
      <c r="B7" s="13"/>
      <c r="C7" s="13"/>
      <c r="D7" s="13"/>
      <c r="E7" s="13"/>
      <c r="F7" s="14"/>
      <c r="G7" s="14"/>
      <c r="H7" s="14"/>
      <c r="I7" s="14"/>
      <c r="J7" s="14"/>
      <c r="K7" s="14"/>
      <c r="L7" s="14"/>
      <c r="M7" s="14"/>
    </row>
    <row r="8" spans="2:13">
      <c r="B8" s="36" t="s">
        <v>45</v>
      </c>
      <c r="C8" s="36"/>
      <c r="D8" s="36"/>
      <c r="E8" s="37"/>
      <c r="F8" s="38" t="s">
        <v>0</v>
      </c>
      <c r="G8" s="38"/>
      <c r="H8" s="38"/>
      <c r="I8" s="38"/>
      <c r="J8" s="38"/>
      <c r="K8" s="39" t="s">
        <v>47</v>
      </c>
    </row>
    <row r="9" spans="2:13" ht="24.75">
      <c r="B9" s="37"/>
      <c r="C9" s="37"/>
      <c r="D9" s="37"/>
      <c r="E9" s="37"/>
      <c r="F9" s="15" t="s">
        <v>46</v>
      </c>
      <c r="G9" s="16" t="s">
        <v>1</v>
      </c>
      <c r="H9" s="15" t="s">
        <v>2</v>
      </c>
      <c r="I9" s="15" t="s">
        <v>3</v>
      </c>
      <c r="J9" s="15" t="s">
        <v>4</v>
      </c>
      <c r="K9" s="39"/>
    </row>
    <row r="10" spans="2:13" s="20" customFormat="1">
      <c r="B10" s="17"/>
      <c r="C10" s="18"/>
      <c r="D10" s="18"/>
      <c r="E10" s="18"/>
      <c r="F10" s="19"/>
      <c r="G10" s="19"/>
      <c r="H10" s="19"/>
      <c r="I10" s="19"/>
      <c r="J10" s="19"/>
      <c r="K10" s="19"/>
    </row>
    <row r="11" spans="2:13" s="20" customFormat="1" ht="26.25" customHeight="1">
      <c r="B11" s="21"/>
      <c r="C11" s="21"/>
      <c r="D11" s="33" t="s">
        <v>37</v>
      </c>
      <c r="E11" s="33"/>
      <c r="F11" s="22">
        <f>Hoja1!E16</f>
        <v>113703816159.64999</v>
      </c>
      <c r="G11" s="22">
        <f>Hoja1!F16</f>
        <v>746161629.50999999</v>
      </c>
      <c r="H11" s="22">
        <f>Hoja1!G16</f>
        <v>114449977789.16</v>
      </c>
      <c r="I11" s="22">
        <f>Hoja1!H16</f>
        <v>22914774481.459999</v>
      </c>
      <c r="J11" s="22">
        <f>Hoja1!I16</f>
        <v>22739441089.77</v>
      </c>
      <c r="K11" s="22">
        <f>Hoja1!J16</f>
        <v>91535203307.699982</v>
      </c>
    </row>
    <row r="12" spans="2:13" s="20" customFormat="1" ht="26.25" customHeight="1">
      <c r="B12" s="23"/>
      <c r="C12" s="24"/>
      <c r="D12" s="33" t="s">
        <v>38</v>
      </c>
      <c r="E12" s="33"/>
      <c r="F12" s="22">
        <v>997060129</v>
      </c>
      <c r="G12" s="22">
        <v>0</v>
      </c>
      <c r="H12" s="22">
        <v>997060129</v>
      </c>
      <c r="I12" s="22">
        <v>249118683.87</v>
      </c>
      <c r="J12" s="22">
        <v>249118683.87</v>
      </c>
      <c r="K12" s="22">
        <v>747941445.13</v>
      </c>
    </row>
    <row r="13" spans="2:13" s="20" customFormat="1" ht="26.25" customHeight="1">
      <c r="B13" s="23"/>
      <c r="C13" s="25"/>
      <c r="D13" s="33" t="s">
        <v>39</v>
      </c>
      <c r="E13" s="33"/>
      <c r="F13" s="22">
        <v>1708517423</v>
      </c>
      <c r="G13" s="22">
        <v>0</v>
      </c>
      <c r="H13" s="22">
        <v>1708517423</v>
      </c>
      <c r="I13" s="22">
        <v>412636105.52999997</v>
      </c>
      <c r="J13" s="22">
        <v>412636105.52999997</v>
      </c>
      <c r="K13" s="22">
        <v>1295881317.47</v>
      </c>
    </row>
    <row r="14" spans="2:13" s="20" customFormat="1" ht="26.25" customHeight="1">
      <c r="B14" s="23"/>
      <c r="C14" s="25"/>
      <c r="D14" s="33" t="s">
        <v>42</v>
      </c>
      <c r="E14" s="33"/>
      <c r="F14" s="22">
        <f>Hoja1!E15</f>
        <v>536840844.35000002</v>
      </c>
      <c r="G14" s="22">
        <f>Hoja1!F15</f>
        <v>0</v>
      </c>
      <c r="H14" s="22">
        <f>Hoja1!G15</f>
        <v>536840844.35000002</v>
      </c>
      <c r="I14" s="22">
        <f>Hoja1!H15</f>
        <v>154683664.66</v>
      </c>
      <c r="J14" s="22">
        <f>Hoja1!I15</f>
        <v>154683664.66</v>
      </c>
      <c r="K14" s="22">
        <f>Hoja1!J15</f>
        <v>382157179.69000006</v>
      </c>
    </row>
    <row r="15" spans="2:13" s="20" customFormat="1" ht="26.25" customHeight="1">
      <c r="B15" s="26"/>
      <c r="C15" s="27"/>
      <c r="D15" s="27"/>
      <c r="E15" s="27"/>
      <c r="F15" s="28"/>
      <c r="G15" s="28"/>
      <c r="H15" s="28"/>
      <c r="I15" s="28"/>
      <c r="J15" s="28"/>
      <c r="K15" s="28"/>
    </row>
    <row r="16" spans="2:13" s="30" customFormat="1" ht="26.25" customHeight="1">
      <c r="C16" s="31"/>
      <c r="D16" s="31" t="s">
        <v>44</v>
      </c>
      <c r="E16" s="31"/>
      <c r="F16" s="32">
        <f t="shared" ref="F16:K16" si="0">SUM(F11:F14)</f>
        <v>116946234556</v>
      </c>
      <c r="G16" s="32">
        <f t="shared" si="0"/>
        <v>746161629.50999999</v>
      </c>
      <c r="H16" s="32">
        <f t="shared" si="0"/>
        <v>117692396185.51001</v>
      </c>
      <c r="I16" s="32">
        <f t="shared" si="0"/>
        <v>23731212935.519997</v>
      </c>
      <c r="J16" s="32">
        <f t="shared" si="0"/>
        <v>23555879543.829998</v>
      </c>
      <c r="K16" s="32">
        <f t="shared" si="0"/>
        <v>93961183249.98999</v>
      </c>
    </row>
    <row r="17" spans="6:11" s="20" customFormat="1">
      <c r="F17" s="29"/>
      <c r="G17" s="29"/>
      <c r="H17" s="29"/>
      <c r="I17" s="29"/>
      <c r="J17" s="29"/>
      <c r="K17" s="29"/>
    </row>
    <row r="18" spans="6:11" s="20" customFormat="1">
      <c r="F18" s="29"/>
      <c r="G18" s="29"/>
      <c r="H18" s="29"/>
      <c r="I18" s="29"/>
      <c r="J18" s="29"/>
      <c r="K18" s="29"/>
    </row>
    <row r="19" spans="6:11" s="20" customFormat="1">
      <c r="F19" s="29"/>
      <c r="G19" s="29"/>
      <c r="H19" s="29"/>
      <c r="I19" s="29"/>
      <c r="J19" s="29"/>
      <c r="K19" s="29"/>
    </row>
  </sheetData>
  <mergeCells count="12">
    <mergeCell ref="D11:E11"/>
    <mergeCell ref="D12:E12"/>
    <mergeCell ref="D13:E13"/>
    <mergeCell ref="D14:E14"/>
    <mergeCell ref="E2:K2"/>
    <mergeCell ref="E3:K3"/>
    <mergeCell ref="E4:K4"/>
    <mergeCell ref="E5:K5"/>
    <mergeCell ref="B8:E9"/>
    <mergeCell ref="F8:J8"/>
    <mergeCell ref="K8:K9"/>
    <mergeCell ref="F6:I6"/>
  </mergeCells>
  <printOptions horizontalCentered="1"/>
  <pageMargins left="0.31496062992125984" right="0.39370078740157483" top="0.55118110236220474" bottom="0.55118110236220474" header="0.31496062992125984" footer="0.31496062992125984"/>
  <pageSetup scale="56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E16" sqref="E16:J16"/>
    </sheetView>
  </sheetViews>
  <sheetFormatPr baseColWidth="10" defaultRowHeight="15"/>
  <cols>
    <col min="4" max="4" width="11.42578125" style="7"/>
    <col min="5" max="5" width="17.42578125" bestFit="1" customWidth="1"/>
    <col min="7" max="9" width="13.7109375" bestFit="1" customWidth="1"/>
  </cols>
  <sheetData>
    <row r="1" spans="1:10" ht="33.75">
      <c r="A1" s="43" t="s">
        <v>14</v>
      </c>
      <c r="B1" s="43"/>
      <c r="C1" s="4" t="s">
        <v>15</v>
      </c>
      <c r="D1" s="5"/>
      <c r="E1" s="4" t="s">
        <v>13</v>
      </c>
      <c r="F1" s="4" t="s">
        <v>12</v>
      </c>
      <c r="G1" s="4" t="s">
        <v>11</v>
      </c>
      <c r="H1" s="4" t="s">
        <v>10</v>
      </c>
      <c r="I1" s="4" t="s">
        <v>9</v>
      </c>
      <c r="J1" s="4" t="s">
        <v>8</v>
      </c>
    </row>
    <row r="2" spans="1:10" ht="18">
      <c r="A2" s="41" t="s">
        <v>16</v>
      </c>
      <c r="B2" s="41"/>
      <c r="C2" s="1" t="s">
        <v>17</v>
      </c>
      <c r="D2" s="6" t="str">
        <f>UPPER(C2)</f>
        <v xml:space="preserve">PODER EJECUTIVO                                                                                                                                                                                                                                                </v>
      </c>
      <c r="E2" s="3">
        <v>80822796141.169998</v>
      </c>
      <c r="F2" s="3">
        <v>165892038.40000001</v>
      </c>
      <c r="G2" s="3">
        <v>80988688179.570007</v>
      </c>
      <c r="H2" s="3">
        <v>15033258514.98</v>
      </c>
      <c r="I2" s="3">
        <v>14878110423.9</v>
      </c>
      <c r="J2" s="3">
        <v>65955429664.589989</v>
      </c>
    </row>
    <row r="3" spans="1:10" ht="18">
      <c r="A3" s="41" t="s">
        <v>18</v>
      </c>
      <c r="B3" s="41"/>
      <c r="C3" s="1" t="s">
        <v>19</v>
      </c>
      <c r="D3" s="6" t="str">
        <f t="shared" ref="D3:D11" si="0">UPPER(C3)</f>
        <v xml:space="preserve">PODER LEGISLATIVO                                                                                                                                                                                                                                              </v>
      </c>
      <c r="E3" s="3">
        <v>997060129</v>
      </c>
      <c r="F3" s="3">
        <v>0</v>
      </c>
      <c r="G3" s="3">
        <v>997060129</v>
      </c>
      <c r="H3" s="3">
        <v>249118683.87</v>
      </c>
      <c r="I3" s="3">
        <v>249118683.87</v>
      </c>
      <c r="J3" s="3">
        <v>747941445.13</v>
      </c>
    </row>
    <row r="4" spans="1:10" ht="18">
      <c r="A4" s="41" t="s">
        <v>20</v>
      </c>
      <c r="B4" s="41"/>
      <c r="C4" s="1" t="s">
        <v>21</v>
      </c>
      <c r="D4" s="6" t="str">
        <f t="shared" si="0"/>
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</v>
      </c>
      <c r="E4" s="3">
        <v>1708517423</v>
      </c>
      <c r="F4" s="3">
        <v>0</v>
      </c>
      <c r="G4" s="3">
        <v>1708517423</v>
      </c>
      <c r="H4" s="3">
        <v>412636105.52999997</v>
      </c>
      <c r="I4" s="3">
        <v>412636105.52999997</v>
      </c>
      <c r="J4" s="3">
        <v>1295881317.47</v>
      </c>
    </row>
    <row r="5" spans="1:10" ht="15" customHeight="1">
      <c r="A5" s="41" t="s">
        <v>22</v>
      </c>
      <c r="B5" s="41"/>
      <c r="C5" s="1" t="s">
        <v>23</v>
      </c>
      <c r="D5" s="6" t="str">
        <f t="shared" si="0"/>
        <v xml:space="preserve">ÓRGANO AUTÓNOMO COMISIÓN ESTATAL DE DERECHOS HUMANOS DE JALISCO                                                                                                                                                                                                </v>
      </c>
      <c r="E5" s="3">
        <v>148563852.52000001</v>
      </c>
      <c r="F5" s="3">
        <v>0</v>
      </c>
      <c r="G5" s="3">
        <v>148563852.52000001</v>
      </c>
      <c r="H5" s="3">
        <v>43373935.630000003</v>
      </c>
      <c r="I5" s="3">
        <v>43373935.630000003</v>
      </c>
      <c r="J5" s="3">
        <v>105189916.89</v>
      </c>
    </row>
    <row r="6" spans="1:10" ht="15" customHeight="1">
      <c r="A6" s="41" t="s">
        <v>24</v>
      </c>
      <c r="B6" s="41"/>
      <c r="C6" s="1" t="s">
        <v>25</v>
      </c>
      <c r="D6" s="6" t="str">
        <f t="shared" si="0"/>
        <v xml:space="preserve">ÓRGANO AUTÓNOMO INSTITUTO ELECTORAL Y DE PARTICIPACIÓN CIUDADANA                                                                                                                                                                                               </v>
      </c>
      <c r="E6" s="3">
        <v>170677291.47</v>
      </c>
      <c r="F6" s="3">
        <v>0</v>
      </c>
      <c r="G6" s="3">
        <v>170677291.47</v>
      </c>
      <c r="H6" s="3">
        <v>55019795.380000003</v>
      </c>
      <c r="I6" s="3">
        <v>55019795.380000003</v>
      </c>
      <c r="J6" s="3">
        <v>115657496.09</v>
      </c>
    </row>
    <row r="7" spans="1:10" ht="15" customHeight="1">
      <c r="A7" s="41" t="s">
        <v>26</v>
      </c>
      <c r="B7" s="41"/>
      <c r="C7" s="1" t="s">
        <v>27</v>
      </c>
      <c r="D7" s="6" t="str">
        <f t="shared" si="0"/>
        <v xml:space="preserve">ÓRGANO AUTÓNOMO INSTITUTO DE TRANSPARENCIA, INFORMACIÓN PÚBLICA Y PROTECCIÓN DE DATOS PERSONALES DEL ESTADO DE JALISCO                                                                                                                                         </v>
      </c>
      <c r="E7" s="3">
        <v>56273929.159999996</v>
      </c>
      <c r="F7" s="3">
        <v>0</v>
      </c>
      <c r="G7" s="3">
        <v>56273929.159999996</v>
      </c>
      <c r="H7" s="3">
        <v>13803257.34</v>
      </c>
      <c r="I7" s="3">
        <v>13803257.34</v>
      </c>
      <c r="J7" s="3">
        <v>42470671.82</v>
      </c>
    </row>
    <row r="8" spans="1:10" ht="15" customHeight="1">
      <c r="A8" s="41" t="s">
        <v>28</v>
      </c>
      <c r="B8" s="41"/>
      <c r="C8" s="1" t="s">
        <v>29</v>
      </c>
      <c r="D8" s="6" t="str">
        <f t="shared" si="0"/>
        <v xml:space="preserve">ÓRGANO AUTÓNOMO  TRIBUNAL ELECTORAL DEL ESTADO DE JALISCO                                                                                                                                                                                                      </v>
      </c>
      <c r="E8" s="3">
        <v>37330043.799999997</v>
      </c>
      <c r="F8" s="3">
        <v>0</v>
      </c>
      <c r="G8" s="3">
        <v>37330043.799999997</v>
      </c>
      <c r="H8" s="3">
        <v>11771853.439999999</v>
      </c>
      <c r="I8" s="3">
        <v>11771853.439999999</v>
      </c>
      <c r="J8" s="3">
        <v>25558190.359999999</v>
      </c>
    </row>
    <row r="9" spans="1:10" ht="15" customHeight="1">
      <c r="A9" s="41" t="s">
        <v>30</v>
      </c>
      <c r="B9" s="41"/>
      <c r="C9" s="1" t="s">
        <v>31</v>
      </c>
      <c r="D9" s="6" t="str">
        <f t="shared" si="0"/>
        <v xml:space="preserve">OTRAS ENTIDADES PARAESTATALES Y ORGANISMOS                                                                                                                                                                                                                     </v>
      </c>
      <c r="E9" s="3">
        <v>31733867546.169998</v>
      </c>
      <c r="F9" s="3">
        <v>600269591.11000001</v>
      </c>
      <c r="G9" s="3">
        <v>32334137137.279999</v>
      </c>
      <c r="H9" s="3">
        <v>7843124698.8500004</v>
      </c>
      <c r="I9" s="3">
        <v>7843124698.8500004</v>
      </c>
      <c r="J9" s="3">
        <v>24491012438.43</v>
      </c>
    </row>
    <row r="10" spans="1:10" ht="15" customHeight="1">
      <c r="A10" s="41" t="s">
        <v>32</v>
      </c>
      <c r="B10" s="41"/>
      <c r="C10" s="1" t="s">
        <v>33</v>
      </c>
      <c r="D10" s="6" t="str">
        <f t="shared" si="0"/>
        <v xml:space="preserve">FIDEICOMISOS NO EMPRESARIALES Y NO FINANCIEROS                                                                                                                                                                                                                 </v>
      </c>
      <c r="E10" s="3">
        <v>1147152472.3099999</v>
      </c>
      <c r="F10" s="3">
        <v>-20000000</v>
      </c>
      <c r="G10" s="3">
        <v>1127152472.3099999</v>
      </c>
      <c r="H10" s="3">
        <v>38391267.630000003</v>
      </c>
      <c r="I10" s="3">
        <v>18205967.02</v>
      </c>
      <c r="J10" s="3">
        <v>1088761204.6800001</v>
      </c>
    </row>
    <row r="11" spans="1:10" ht="15" customHeight="1">
      <c r="A11" s="41" t="s">
        <v>34</v>
      </c>
      <c r="B11" s="41"/>
      <c r="C11" s="1" t="s">
        <v>35</v>
      </c>
      <c r="D11" s="6" t="str">
        <f t="shared" si="0"/>
        <v xml:space="preserve">ÓRGANO AUTÓNOMO TRIBUNAL DE JUSTICIA ADMINISTRATIVA DEL ESTADO DE JALISCO                                                                                                                                                                                      </v>
      </c>
      <c r="E11" s="3">
        <v>123995727.40000001</v>
      </c>
      <c r="F11" s="3">
        <v>0</v>
      </c>
      <c r="G11" s="3">
        <v>123995727.40000001</v>
      </c>
      <c r="H11" s="3">
        <v>30714822.870000001</v>
      </c>
      <c r="I11" s="3">
        <v>30714822.870000001</v>
      </c>
      <c r="J11" s="3">
        <v>93280904.530000001</v>
      </c>
    </row>
    <row r="13" spans="1:10">
      <c r="B13" s="42" t="s">
        <v>36</v>
      </c>
      <c r="C13" s="42"/>
      <c r="D13" s="8"/>
      <c r="E13" s="2">
        <v>116946234556</v>
      </c>
      <c r="F13" s="2">
        <v>746161629.50999999</v>
      </c>
      <c r="G13" s="2">
        <v>117692396185.51001</v>
      </c>
      <c r="H13" s="2">
        <v>23731212935.52</v>
      </c>
      <c r="I13" s="2">
        <v>23555879543.830002</v>
      </c>
      <c r="J13" s="2">
        <v>93961183249.98999</v>
      </c>
    </row>
    <row r="15" spans="1:10">
      <c r="C15" t="s">
        <v>41</v>
      </c>
      <c r="E15" s="9">
        <f>E5+E6+E7+E8+E11</f>
        <v>536840844.35000002</v>
      </c>
      <c r="F15" s="9">
        <f t="shared" ref="F15:J15" si="1">F5+F6+F7+F8+F11</f>
        <v>0</v>
      </c>
      <c r="G15" s="9">
        <f t="shared" si="1"/>
        <v>536840844.35000002</v>
      </c>
      <c r="H15" s="9">
        <f t="shared" si="1"/>
        <v>154683664.66</v>
      </c>
      <c r="I15" s="9">
        <f t="shared" si="1"/>
        <v>154683664.66</v>
      </c>
      <c r="J15" s="9">
        <f t="shared" si="1"/>
        <v>382157179.69000006</v>
      </c>
    </row>
    <row r="16" spans="1:10">
      <c r="C16" t="s">
        <v>43</v>
      </c>
      <c r="E16" s="9">
        <f>E10+E9+E2</f>
        <v>113703816159.64999</v>
      </c>
      <c r="F16" s="9">
        <f t="shared" ref="F16:J16" si="2">F10+F9+F2</f>
        <v>746161629.50999999</v>
      </c>
      <c r="G16" s="9">
        <f t="shared" si="2"/>
        <v>114449977789.16</v>
      </c>
      <c r="H16" s="9">
        <f t="shared" si="2"/>
        <v>22914774481.459999</v>
      </c>
      <c r="I16" s="9">
        <f t="shared" si="2"/>
        <v>22739441089.77</v>
      </c>
      <c r="J16" s="9">
        <f t="shared" si="2"/>
        <v>91535203307.699982</v>
      </c>
    </row>
  </sheetData>
  <mergeCells count="12">
    <mergeCell ref="A4:B4"/>
    <mergeCell ref="A5:B5"/>
    <mergeCell ref="A6:B6"/>
    <mergeCell ref="A1:B1"/>
    <mergeCell ref="A2:B2"/>
    <mergeCell ref="A3:B3"/>
    <mergeCell ref="A10:B10"/>
    <mergeCell ref="A11:B11"/>
    <mergeCell ref="B13:C13"/>
    <mergeCell ref="A7:B7"/>
    <mergeCell ref="A8:B8"/>
    <mergeCell ref="A9:B9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6C_Analítico Egr Detallado CFG</vt:lpstr>
      <vt:lpstr>Hoja1</vt:lpstr>
      <vt:lpstr>'6C_Analítico Egr Detallado CFG'!Área_de_impresión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Loreto Martínez</dc:creator>
  <cp:lastModifiedBy>martha_martinez</cp:lastModifiedBy>
  <cp:lastPrinted>2019-04-29T20:47:30Z</cp:lastPrinted>
  <dcterms:created xsi:type="dcterms:W3CDTF">2019-02-08T19:36:19Z</dcterms:created>
  <dcterms:modified xsi:type="dcterms:W3CDTF">2019-04-29T20:47:36Z</dcterms:modified>
</cp:coreProperties>
</file>