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tha_martinez\Desktop\CP\Info Dpto Cuenta Pública 2019\Esatdos Financieros 4o trim 2019\Estados financieros 4o trim 2019 PUBLICAR\"/>
    </mc:Choice>
  </mc:AlternateContent>
  <bookViews>
    <workbookView xWindow="0" yWindow="0" windowWidth="9660" windowHeight="5490"/>
  </bookViews>
  <sheets>
    <sheet name="EAI" sheetId="1" r:id="rId1"/>
  </sheets>
  <calcPr calcId="162913"/>
</workbook>
</file>

<file path=xl/calcChain.xml><?xml version="1.0" encoding="utf-8"?>
<calcChain xmlns="http://schemas.openxmlformats.org/spreadsheetml/2006/main">
  <c r="J40" i="1" l="1"/>
  <c r="I40" i="1"/>
  <c r="H40" i="1"/>
  <c r="G40" i="1"/>
  <c r="F40" i="1"/>
  <c r="E20" i="1"/>
  <c r="F20" i="1"/>
  <c r="G20" i="1"/>
  <c r="H20" i="1"/>
  <c r="I20" i="1"/>
  <c r="E40" i="1"/>
  <c r="J20" i="1" l="1"/>
</calcChain>
</file>

<file path=xl/sharedStrings.xml><?xml version="1.0" encoding="utf-8"?>
<sst xmlns="http://schemas.openxmlformats.org/spreadsheetml/2006/main" count="51" uniqueCount="30">
  <si>
    <t xml:space="preserve">
RUBRO DE INGRESOS</t>
  </si>
  <si>
    <t xml:space="preserve">
AMPLIACIONES
Y REDUCCIONES
</t>
  </si>
  <si>
    <t xml:space="preserve">
DIFERENCIA
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</si>
  <si>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</si>
  <si>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</si>
  <si>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</si>
  <si>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</si>
  <si>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</si>
  <si>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</si>
  <si>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</t>
  </si>
  <si>
    <t xml:space="preserve">
MODIFICADO
</t>
  </si>
  <si>
    <t xml:space="preserve">
DEVENGADO
</t>
  </si>
  <si>
    <t xml:space="preserve">
RECAUDADO
</t>
  </si>
  <si>
    <t>INGRESOS</t>
  </si>
  <si>
    <t xml:space="preserve">
ESTADO ANALÍTICO DE INGRESOS POR FUENTE DE FINANCIAMIENTO</t>
  </si>
  <si>
    <t xml:space="preserve">
ESTIMADO
</t>
  </si>
  <si>
    <t xml:space="preserve">       Gobierno del Estado de Jalisco (Poder Ejecutivo)</t>
  </si>
  <si>
    <t>“Bajo protesta de decir verdad declaramos que los Estados Financieros y sus notas, son razonablemente correctos y son responsabilidad del emisor”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</si>
  <si>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</si>
  <si>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</si>
  <si>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 Y PENSIONES Y JUBILACIONES</t>
  </si>
  <si>
    <t>TRANSFERECIAS, ASIGNACIONES, SUBSIDIOS Y SUBVENCIONES Y PENSIONES Y JUBILACIONES</t>
  </si>
  <si>
    <t>INGRESOS DERIVADOS DE FINANCIAMIENTOS</t>
  </si>
  <si>
    <t>TOTAL</t>
  </si>
  <si>
    <t xml:space="preserve">       Estado Analítico de Ingresos</t>
  </si>
  <si>
    <t>INGRESOS DE LOS ENTES PÚBLICOS DE LOS PODERES LEGISLATIVOS Y JUDICIAL, DE LOS ÓRGANOS AUTÓNOMOS Y DEL SECTOR PARAESTATAL O PARAMUNICIPAL, ASÍ COMO DE LAS EMPRESAS PRODUCTIVAS DEL ESTADO</t>
  </si>
  <si>
    <t>INGRESOS DEL PODER EJECUTIVO FEDERAL O ESTATAL Y DE LOS MUNICIPIOS</t>
  </si>
  <si>
    <t>INGRESOS EXCEDENTES</t>
  </si>
  <si>
    <t xml:space="preserve">       Periodo del 01/01/2019 al 31/12/2019</t>
  </si>
  <si>
    <t xml:space="preserve">       "Cifras preliminares"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</si>
</sst>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0"/>
  </numFmts>
  <fonts count="7" x14ac:knownFonts="1">
    <font>
      <sz val="10"/>
      <name val="Arial"/>
    </font>
    <font>
      <b/>
      <sz val="12"/>
      <color indexed="8"/>
      <name val="Calibri"/>
      <family val="2"/>
      <charset val="1"/>
    </font>
    <font>
      <b/>
      <sz val="12"/>
      <color indexed="8"/>
      <name val="Calibri"/>
      <family val="2"/>
    </font>
    <font>
      <b/>
      <sz val="8"/>
      <color indexed="64"/>
      <name val="Calibri"/>
      <family val="2"/>
    </font>
    <font>
      <sz val="7"/>
      <color indexed="64"/>
      <name val="Calibri"/>
      <family val="2"/>
    </font>
    <font>
      <b/>
      <sz val="7"/>
      <color indexed="64"/>
      <name val="Calibri"/>
      <family val="2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164" fontId="3" fillId="0" borderId="1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left" vertical="center" wrapText="1"/>
    </xf>
    <xf numFmtId="164" fontId="4" fillId="0" borderId="15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vertical="center"/>
    </xf>
    <xf numFmtId="164" fontId="4" fillId="0" borderId="15" xfId="0" applyNumberFormat="1" applyFont="1" applyBorder="1" applyAlignment="1">
      <alignment horizontal="right" vertical="top"/>
    </xf>
    <xf numFmtId="164" fontId="4" fillId="0" borderId="13" xfId="0" applyNumberFormat="1" applyFont="1" applyBorder="1" applyAlignment="1">
      <alignment horizontal="right" vertical="top"/>
    </xf>
    <xf numFmtId="164" fontId="4" fillId="0" borderId="2" xfId="0" applyNumberFormat="1" applyFont="1" applyBorder="1" applyAlignment="1">
      <alignment horizontal="right" vertical="top"/>
    </xf>
    <xf numFmtId="164" fontId="4" fillId="0" borderId="8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0" fontId="0" fillId="0" borderId="0" xfId="0" applyFill="1"/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4" xfId="0" applyNumberFormat="1" applyFont="1" applyBorder="1" applyAlignment="1">
      <alignment horizontal="left" vertical="top" wrapText="1" indent="1"/>
    </xf>
    <xf numFmtId="49" fontId="3" fillId="0" borderId="5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top"/>
    </xf>
    <xf numFmtId="164" fontId="3" fillId="0" borderId="12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9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A0A0A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43296</xdr:colOff>
      <xdr:row>0</xdr:row>
      <xdr:rowOff>155864</xdr:rowOff>
    </xdr:from>
    <xdr:to>
      <xdr:col>1</xdr:col>
      <xdr:colOff>181841</xdr:colOff>
      <xdr:row>4</xdr:row>
      <xdr:rowOff>151890</xdr:rowOff>
    </xdr:to>
    <xdr:pic>
      <xdr:nvPicPr>
        <xdr:cNvPr id="5" name="4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296" y="155864"/>
          <a:ext cx="839931" cy="792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zoomScale="110" zoomScaleNormal="110" workbookViewId="0">
      <selection activeCell="H17" sqref="H17"/>
    </sheetView>
  </sheetViews>
  <sheetFormatPr baseColWidth="10" defaultColWidth="9.140625" defaultRowHeight="12.75" x14ac:dyDescent="0.2"/>
  <cols>
    <col min="1" max="1" width="10.5703125" customWidth="1"/>
    <col min="2" max="2" width="23.42578125" customWidth="1"/>
    <col min="3" max="4" width="12.5703125" customWidth="1"/>
    <col min="5" max="10" width="15.28515625" customWidth="1"/>
  </cols>
  <sheetData>
    <row r="1" spans="1:10" ht="15.75" customHeight="1" x14ac:dyDescent="0.2">
      <c r="B1" s="37"/>
      <c r="C1" s="37"/>
      <c r="D1" s="37"/>
      <c r="E1" s="37"/>
      <c r="F1" s="37"/>
      <c r="G1" s="37"/>
    </row>
    <row r="2" spans="1:10" ht="15.75" customHeight="1" x14ac:dyDescent="0.2">
      <c r="B2" s="37" t="s">
        <v>16</v>
      </c>
      <c r="C2" s="37"/>
      <c r="D2" s="37"/>
      <c r="E2" s="37"/>
      <c r="F2" s="37"/>
      <c r="G2" s="37"/>
    </row>
    <row r="3" spans="1:10" ht="15.75" customHeight="1" x14ac:dyDescent="0.2">
      <c r="B3" s="37" t="s">
        <v>24</v>
      </c>
      <c r="C3" s="37"/>
      <c r="D3" s="37"/>
      <c r="E3" s="37"/>
      <c r="F3" s="37"/>
      <c r="G3" s="37"/>
    </row>
    <row r="4" spans="1:10" ht="15.75" customHeight="1" x14ac:dyDescent="0.2">
      <c r="B4" s="38" t="s">
        <v>28</v>
      </c>
      <c r="C4" s="38"/>
      <c r="D4" s="38"/>
      <c r="E4" s="38"/>
    </row>
    <row r="5" spans="1:10" ht="15.75" customHeight="1" x14ac:dyDescent="0.2">
      <c r="B5" s="37" t="s">
        <v>29</v>
      </c>
      <c r="C5" s="37"/>
      <c r="D5" s="37"/>
      <c r="E5" s="37"/>
      <c r="F5" s="37"/>
      <c r="G5" s="37"/>
    </row>
    <row r="6" spans="1:10" ht="15.75" customHeight="1" x14ac:dyDescent="0.2">
      <c r="B6" s="37"/>
      <c r="C6" s="37"/>
      <c r="D6" s="37"/>
      <c r="E6" s="37"/>
      <c r="F6" s="37"/>
      <c r="G6" s="37"/>
    </row>
    <row r="7" spans="1:10" ht="15.75" customHeight="1" x14ac:dyDescent="0.2">
      <c r="B7" s="37"/>
      <c r="C7" s="37"/>
      <c r="D7" s="37"/>
      <c r="E7" s="37"/>
      <c r="F7" s="37"/>
      <c r="G7" s="37"/>
    </row>
    <row r="8" spans="1:10" s="23" customFormat="1" ht="14.1" customHeight="1" x14ac:dyDescent="0.2">
      <c r="A8" s="42" t="s">
        <v>0</v>
      </c>
      <c r="B8" s="43"/>
      <c r="C8" s="43"/>
      <c r="D8" s="44"/>
      <c r="E8" s="39" t="s">
        <v>13</v>
      </c>
      <c r="F8" s="39"/>
      <c r="G8" s="39"/>
      <c r="H8" s="39"/>
      <c r="I8" s="39"/>
      <c r="J8" s="39" t="s">
        <v>2</v>
      </c>
    </row>
    <row r="9" spans="1:10" s="23" customFormat="1" ht="42.2" customHeight="1" x14ac:dyDescent="0.2">
      <c r="A9" s="45"/>
      <c r="B9" s="46"/>
      <c r="C9" s="46"/>
      <c r="D9" s="47"/>
      <c r="E9" s="24" t="s">
        <v>15</v>
      </c>
      <c r="F9" s="24" t="s">
        <v>1</v>
      </c>
      <c r="G9" s="25" t="s">
        <v>10</v>
      </c>
      <c r="H9" s="25" t="s">
        <v>11</v>
      </c>
      <c r="I9" s="24" t="s">
        <v>12</v>
      </c>
      <c r="J9" s="39"/>
    </row>
    <row r="10" spans="1:10" ht="11.45" customHeight="1" x14ac:dyDescent="0.2">
      <c r="A10" s="48" t="s">
        <v>3</v>
      </c>
      <c r="B10" s="49"/>
      <c r="C10" s="6"/>
      <c r="D10" s="10"/>
      <c r="E10" s="11">
        <v>4993028365</v>
      </c>
      <c r="F10" s="11">
        <v>610326250</v>
      </c>
      <c r="G10" s="12">
        <v>5603354615</v>
      </c>
      <c r="H10" s="12">
        <v>5603354615</v>
      </c>
      <c r="I10" s="11">
        <v>5603354615</v>
      </c>
      <c r="J10" s="14">
        <v>610326250</v>
      </c>
    </row>
    <row r="11" spans="1:10" ht="11.45" customHeight="1" x14ac:dyDescent="0.2">
      <c r="A11" s="7" t="s">
        <v>4</v>
      </c>
      <c r="B11" s="8"/>
      <c r="C11" s="9"/>
      <c r="D11" s="13"/>
      <c r="E11" s="14">
        <v>0</v>
      </c>
      <c r="F11" s="14">
        <v>0</v>
      </c>
      <c r="G11" s="15">
        <v>0</v>
      </c>
      <c r="H11" s="15">
        <v>0</v>
      </c>
      <c r="I11" s="14">
        <v>0</v>
      </c>
      <c r="J11" s="14">
        <v>0</v>
      </c>
    </row>
    <row r="12" spans="1:10" ht="11.45" customHeight="1" x14ac:dyDescent="0.2">
      <c r="A12" s="40" t="s">
        <v>5</v>
      </c>
      <c r="B12" s="41"/>
      <c r="C12" s="9"/>
      <c r="D12" s="13"/>
      <c r="E12" s="14">
        <v>0</v>
      </c>
      <c r="F12" s="14">
        <v>0</v>
      </c>
      <c r="G12" s="15">
        <v>0</v>
      </c>
      <c r="H12" s="15">
        <v>0</v>
      </c>
      <c r="I12" s="14">
        <v>0</v>
      </c>
      <c r="J12" s="14">
        <v>0</v>
      </c>
    </row>
    <row r="13" spans="1:10" ht="11.45" customHeight="1" x14ac:dyDescent="0.2">
      <c r="A13" s="40" t="s">
        <v>6</v>
      </c>
      <c r="B13" s="41"/>
      <c r="C13" s="9"/>
      <c r="D13" s="13"/>
      <c r="E13" s="14">
        <v>5653074096</v>
      </c>
      <c r="F13" s="14">
        <v>-1814309151</v>
      </c>
      <c r="G13" s="15">
        <v>3838764945</v>
      </c>
      <c r="H13" s="14">
        <v>3838764945</v>
      </c>
      <c r="I13" s="14">
        <v>3838764945</v>
      </c>
      <c r="J13" s="14">
        <v>-1814309151</v>
      </c>
    </row>
    <row r="14" spans="1:10" ht="11.45" customHeight="1" x14ac:dyDescent="0.2">
      <c r="A14" s="40" t="s">
        <v>7</v>
      </c>
      <c r="B14" s="41"/>
      <c r="C14" s="9"/>
      <c r="D14" s="13"/>
      <c r="E14" s="14">
        <v>178972970</v>
      </c>
      <c r="F14" s="14">
        <v>713781282</v>
      </c>
      <c r="G14" s="15">
        <v>892754252</v>
      </c>
      <c r="H14" s="14">
        <v>892754252</v>
      </c>
      <c r="I14" s="14">
        <v>892754252</v>
      </c>
      <c r="J14" s="14">
        <v>713781282</v>
      </c>
    </row>
    <row r="15" spans="1:10" ht="11.45" customHeight="1" x14ac:dyDescent="0.2">
      <c r="A15" s="40" t="s">
        <v>8</v>
      </c>
      <c r="B15" s="41"/>
      <c r="C15" s="9"/>
      <c r="D15" s="13"/>
      <c r="E15" s="14">
        <v>800057337</v>
      </c>
      <c r="F15" s="14">
        <v>164674333</v>
      </c>
      <c r="G15" s="15">
        <v>964731670</v>
      </c>
      <c r="H15" s="14">
        <v>964731670</v>
      </c>
      <c r="I15" s="14">
        <v>964731670</v>
      </c>
      <c r="J15" s="14">
        <v>164674333</v>
      </c>
    </row>
    <row r="16" spans="1:10" ht="12" customHeight="1" x14ac:dyDescent="0.2">
      <c r="A16" s="7" t="s">
        <v>18</v>
      </c>
      <c r="B16" s="8"/>
      <c r="C16" s="8"/>
      <c r="D16" s="16"/>
      <c r="E16" s="14">
        <v>0</v>
      </c>
      <c r="F16" s="14">
        <v>0</v>
      </c>
      <c r="G16" s="15">
        <v>0</v>
      </c>
      <c r="H16" s="14">
        <v>0</v>
      </c>
      <c r="I16" s="14">
        <v>0</v>
      </c>
      <c r="J16" s="14">
        <v>0</v>
      </c>
    </row>
    <row r="17" spans="1:10" ht="20.25" customHeight="1" x14ac:dyDescent="0.2">
      <c r="A17" s="40" t="s">
        <v>19</v>
      </c>
      <c r="B17" s="41"/>
      <c r="C17" s="41"/>
      <c r="D17" s="58"/>
      <c r="E17" s="17">
        <v>95720515496</v>
      </c>
      <c r="F17" s="17">
        <v>-19217488</v>
      </c>
      <c r="G17" s="18">
        <v>95701298008</v>
      </c>
      <c r="H17" s="17">
        <v>95701298008</v>
      </c>
      <c r="I17" s="17">
        <v>95701298008</v>
      </c>
      <c r="J17" s="17">
        <v>-19217488</v>
      </c>
    </row>
    <row r="18" spans="1:10" ht="21" customHeight="1" x14ac:dyDescent="0.2">
      <c r="A18" s="40" t="s">
        <v>20</v>
      </c>
      <c r="B18" s="41"/>
      <c r="C18" s="41"/>
      <c r="D18" s="58"/>
      <c r="E18" s="17">
        <v>9600586292</v>
      </c>
      <c r="F18" s="17">
        <v>3159636407</v>
      </c>
      <c r="G18" s="18">
        <v>12760222699</v>
      </c>
      <c r="H18" s="17">
        <v>12760222699</v>
      </c>
      <c r="I18" s="17">
        <v>12760222699</v>
      </c>
      <c r="J18" s="17">
        <v>3159636407</v>
      </c>
    </row>
    <row r="19" spans="1:10" ht="11.45" customHeight="1" x14ac:dyDescent="0.2">
      <c r="A19" s="40" t="s">
        <v>22</v>
      </c>
      <c r="B19" s="41"/>
      <c r="C19" s="9"/>
      <c r="D19" s="13"/>
      <c r="E19" s="14">
        <v>0</v>
      </c>
      <c r="F19" s="15">
        <v>484200000</v>
      </c>
      <c r="G19" s="15">
        <v>484200000</v>
      </c>
      <c r="H19" s="14">
        <v>484200000</v>
      </c>
      <c r="I19" s="14">
        <v>484200000</v>
      </c>
      <c r="J19" s="14">
        <v>484200000</v>
      </c>
    </row>
    <row r="20" spans="1:10" ht="10.7" customHeight="1" x14ac:dyDescent="0.2">
      <c r="A20" s="32" t="s">
        <v>23</v>
      </c>
      <c r="B20" s="33"/>
      <c r="C20" s="33"/>
      <c r="D20" s="34"/>
      <c r="E20" s="3">
        <f>E10+E11+E12+E13+E14+E15+E16+E17+E18</f>
        <v>116946234556</v>
      </c>
      <c r="F20" s="3">
        <f>F10+F11+F13+F14+F15+F17+F18+F19</f>
        <v>3299091633</v>
      </c>
      <c r="G20" s="3">
        <f>G10+G11+G13+G14+G15+G17+G18+G19</f>
        <v>120245326189</v>
      </c>
      <c r="H20" s="3">
        <f>H10+H11+H13+H14+H15+H17+H18+H19</f>
        <v>120245326189</v>
      </c>
      <c r="I20" s="3">
        <f>I10+I11+I13+I14+I15+I17+I18+I19</f>
        <v>120245326189</v>
      </c>
      <c r="J20" s="52">
        <f>SUM(J10:J19)</f>
        <v>3299091633</v>
      </c>
    </row>
    <row r="21" spans="1:10" ht="10.7" customHeight="1" x14ac:dyDescent="0.2">
      <c r="A21" s="4"/>
      <c r="B21" s="4"/>
      <c r="C21" s="4"/>
      <c r="D21" s="4"/>
      <c r="E21" s="5"/>
      <c r="F21" s="5"/>
      <c r="G21" s="5"/>
      <c r="H21" s="51" t="s">
        <v>27</v>
      </c>
      <c r="I21" s="51"/>
      <c r="J21" s="53"/>
    </row>
    <row r="22" spans="1:10" s="23" customFormat="1" ht="10.7" customHeight="1" x14ac:dyDescent="0.2">
      <c r="A22" s="42" t="s">
        <v>14</v>
      </c>
      <c r="B22" s="43"/>
      <c r="C22" s="43"/>
      <c r="D22" s="44"/>
      <c r="E22" s="39" t="s">
        <v>13</v>
      </c>
      <c r="F22" s="39"/>
      <c r="G22" s="39"/>
      <c r="H22" s="39"/>
      <c r="I22" s="39"/>
      <c r="J22" s="39" t="s">
        <v>2</v>
      </c>
    </row>
    <row r="23" spans="1:10" s="23" customFormat="1" ht="42.2" customHeight="1" x14ac:dyDescent="0.2">
      <c r="A23" s="45"/>
      <c r="B23" s="46"/>
      <c r="C23" s="46"/>
      <c r="D23" s="47"/>
      <c r="E23" s="24" t="s">
        <v>15</v>
      </c>
      <c r="F23" s="24" t="s">
        <v>1</v>
      </c>
      <c r="G23" s="25" t="s">
        <v>10</v>
      </c>
      <c r="H23" s="25" t="s">
        <v>11</v>
      </c>
      <c r="I23" s="24" t="s">
        <v>12</v>
      </c>
      <c r="J23" s="39"/>
    </row>
    <row r="24" spans="1:10" ht="11.25" customHeight="1" x14ac:dyDescent="0.2">
      <c r="A24" s="59" t="s">
        <v>26</v>
      </c>
      <c r="B24" s="60"/>
      <c r="C24" s="60"/>
      <c r="D24" s="61"/>
      <c r="E24" s="19">
        <v>116946234556</v>
      </c>
      <c r="F24" s="19">
        <v>2814891632.4000001</v>
      </c>
      <c r="G24" s="20">
        <v>119761126188</v>
      </c>
      <c r="H24" s="19">
        <v>119761126188.49001</v>
      </c>
      <c r="I24" s="19">
        <v>119761126188.49001</v>
      </c>
      <c r="J24" s="19">
        <v>2814891632.4899998</v>
      </c>
    </row>
    <row r="25" spans="1:10" ht="11.45" customHeight="1" x14ac:dyDescent="0.2">
      <c r="A25" s="26" t="s">
        <v>3</v>
      </c>
      <c r="B25" s="27"/>
      <c r="C25" s="27"/>
      <c r="D25" s="28"/>
      <c r="E25" s="17">
        <v>4993028365</v>
      </c>
      <c r="F25" s="17">
        <v>610326250.49000001</v>
      </c>
      <c r="G25" s="18">
        <v>5603354615</v>
      </c>
      <c r="H25" s="18">
        <v>5603354615</v>
      </c>
      <c r="I25" s="17">
        <v>5603354615</v>
      </c>
      <c r="J25" s="17">
        <v>610326250</v>
      </c>
    </row>
    <row r="26" spans="1:10" ht="11.45" customHeight="1" x14ac:dyDescent="0.2">
      <c r="A26" s="26" t="s">
        <v>4</v>
      </c>
      <c r="B26" s="27"/>
      <c r="C26" s="27"/>
      <c r="D26" s="28"/>
      <c r="E26" s="17">
        <v>0</v>
      </c>
      <c r="F26" s="17">
        <v>0</v>
      </c>
      <c r="G26" s="18">
        <v>0</v>
      </c>
      <c r="H26" s="18">
        <v>0</v>
      </c>
      <c r="I26" s="17">
        <v>0</v>
      </c>
      <c r="J26" s="17">
        <v>0</v>
      </c>
    </row>
    <row r="27" spans="1:10" ht="11.45" customHeight="1" x14ac:dyDescent="0.2">
      <c r="A27" s="26" t="s">
        <v>5</v>
      </c>
      <c r="B27" s="27"/>
      <c r="C27" s="27"/>
      <c r="D27" s="28"/>
      <c r="E27" s="17">
        <v>0</v>
      </c>
      <c r="F27" s="17">
        <v>0</v>
      </c>
      <c r="G27" s="18">
        <v>0</v>
      </c>
      <c r="H27" s="18">
        <v>0</v>
      </c>
      <c r="I27" s="17">
        <v>0</v>
      </c>
      <c r="J27" s="17">
        <v>0</v>
      </c>
    </row>
    <row r="28" spans="1:10" ht="11.45" customHeight="1" x14ac:dyDescent="0.2">
      <c r="A28" s="26" t="s">
        <v>6</v>
      </c>
      <c r="B28" s="27"/>
      <c r="C28" s="27"/>
      <c r="D28" s="28"/>
      <c r="E28" s="17">
        <v>5653074096</v>
      </c>
      <c r="F28" s="17">
        <v>-1814309151</v>
      </c>
      <c r="G28" s="18">
        <v>3838764945</v>
      </c>
      <c r="H28" s="17">
        <v>3838764945</v>
      </c>
      <c r="I28" s="17">
        <v>3838764945</v>
      </c>
      <c r="J28" s="17">
        <v>-1814309151</v>
      </c>
    </row>
    <row r="29" spans="1:10" ht="11.45" customHeight="1" x14ac:dyDescent="0.2">
      <c r="A29" s="26" t="s">
        <v>7</v>
      </c>
      <c r="B29" s="27"/>
      <c r="C29" s="27"/>
      <c r="D29" s="28"/>
      <c r="E29" s="17">
        <v>178972970</v>
      </c>
      <c r="F29" s="17">
        <v>713781282</v>
      </c>
      <c r="G29" s="18">
        <v>892754252</v>
      </c>
      <c r="H29" s="17">
        <v>892754252</v>
      </c>
      <c r="I29" s="17">
        <v>892754252</v>
      </c>
      <c r="J29" s="17">
        <v>713781282</v>
      </c>
    </row>
    <row r="30" spans="1:10" ht="11.45" customHeight="1" x14ac:dyDescent="0.2">
      <c r="A30" s="26" t="s">
        <v>8</v>
      </c>
      <c r="B30" s="27"/>
      <c r="C30" s="27"/>
      <c r="D30" s="28"/>
      <c r="E30" s="17">
        <v>800057337</v>
      </c>
      <c r="F30" s="17">
        <v>164674333</v>
      </c>
      <c r="G30" s="18">
        <v>964731670</v>
      </c>
      <c r="H30" s="17">
        <v>964731670</v>
      </c>
      <c r="I30" s="17">
        <v>964731670</v>
      </c>
      <c r="J30" s="17">
        <v>164674333</v>
      </c>
    </row>
    <row r="31" spans="1:10" ht="19.5" customHeight="1" x14ac:dyDescent="0.2">
      <c r="A31" s="26" t="s">
        <v>19</v>
      </c>
      <c r="B31" s="27"/>
      <c r="C31" s="27"/>
      <c r="D31" s="28"/>
      <c r="E31" s="17">
        <v>95720515496</v>
      </c>
      <c r="F31" s="17">
        <v>-19217488</v>
      </c>
      <c r="G31" s="18">
        <v>95701298008</v>
      </c>
      <c r="H31" s="17">
        <v>95701298008</v>
      </c>
      <c r="I31" s="17">
        <v>95701298008</v>
      </c>
      <c r="J31" s="17">
        <v>-19217488</v>
      </c>
    </row>
    <row r="32" spans="1:10" ht="20.25" customHeight="1" x14ac:dyDescent="0.2">
      <c r="A32" s="26" t="s">
        <v>20</v>
      </c>
      <c r="B32" s="27"/>
      <c r="C32" s="27"/>
      <c r="D32" s="28"/>
      <c r="E32" s="17">
        <v>9600586292</v>
      </c>
      <c r="F32" s="17">
        <v>3159636407</v>
      </c>
      <c r="G32" s="18">
        <v>12760222699</v>
      </c>
      <c r="H32" s="17">
        <v>12760222699</v>
      </c>
      <c r="I32" s="17">
        <v>12760222699</v>
      </c>
      <c r="J32" s="17">
        <v>3159636407</v>
      </c>
    </row>
    <row r="33" spans="1:10" ht="31.5" customHeight="1" x14ac:dyDescent="0.2">
      <c r="A33" s="35" t="s">
        <v>25</v>
      </c>
      <c r="B33" s="36"/>
      <c r="C33" s="36"/>
      <c r="D33" s="57"/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7">
        <v>0</v>
      </c>
    </row>
    <row r="34" spans="1:10" ht="11.45" customHeight="1" x14ac:dyDescent="0.2">
      <c r="A34" s="26" t="s">
        <v>4</v>
      </c>
      <c r="B34" s="27"/>
      <c r="C34" s="27"/>
      <c r="D34" s="28"/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7">
        <v>0</v>
      </c>
    </row>
    <row r="35" spans="1:10" ht="11.45" customHeight="1" x14ac:dyDescent="0.2">
      <c r="A35" s="26" t="s">
        <v>7</v>
      </c>
      <c r="B35" s="27"/>
      <c r="C35" s="27"/>
      <c r="D35" s="28"/>
      <c r="E35" s="17">
        <v>0</v>
      </c>
      <c r="F35" s="17">
        <v>0</v>
      </c>
      <c r="G35" s="18">
        <v>0</v>
      </c>
      <c r="H35" s="18">
        <v>0</v>
      </c>
      <c r="I35" s="17">
        <v>0</v>
      </c>
      <c r="J35" s="17">
        <v>0</v>
      </c>
    </row>
    <row r="36" spans="1:10" ht="11.45" customHeight="1" x14ac:dyDescent="0.2">
      <c r="A36" s="26" t="s">
        <v>18</v>
      </c>
      <c r="B36" s="27"/>
      <c r="C36" s="27"/>
      <c r="D36" s="28"/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7">
        <v>0</v>
      </c>
    </row>
    <row r="37" spans="1:10" ht="18.75" customHeight="1" x14ac:dyDescent="0.2">
      <c r="A37" s="26" t="s">
        <v>21</v>
      </c>
      <c r="B37" s="27"/>
      <c r="C37" s="27"/>
      <c r="D37" s="28"/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7">
        <v>0</v>
      </c>
    </row>
    <row r="38" spans="1:10" ht="11.45" customHeight="1" x14ac:dyDescent="0.2">
      <c r="A38" s="35" t="s">
        <v>9</v>
      </c>
      <c r="B38" s="36"/>
      <c r="C38" s="21"/>
      <c r="D38" s="22"/>
      <c r="E38" s="17">
        <v>0</v>
      </c>
      <c r="F38" s="17">
        <v>484200000.49000001</v>
      </c>
      <c r="G38" s="18">
        <v>484200000.49000001</v>
      </c>
      <c r="H38" s="17">
        <v>484200000.49000001</v>
      </c>
      <c r="I38" s="17">
        <v>484200000.49000001</v>
      </c>
      <c r="J38" s="17">
        <v>484200000.49000001</v>
      </c>
    </row>
    <row r="39" spans="1:10" ht="11.45" customHeight="1" x14ac:dyDescent="0.2">
      <c r="A39" s="26" t="s">
        <v>22</v>
      </c>
      <c r="B39" s="27"/>
      <c r="C39" s="27"/>
      <c r="D39" s="28"/>
      <c r="E39" s="17">
        <v>0</v>
      </c>
      <c r="F39" s="17">
        <v>484200000</v>
      </c>
      <c r="G39" s="18">
        <v>484200000</v>
      </c>
      <c r="H39" s="17">
        <v>484200000</v>
      </c>
      <c r="I39" s="17">
        <v>484200000</v>
      </c>
      <c r="J39" s="17">
        <v>484200000</v>
      </c>
    </row>
    <row r="40" spans="1:10" ht="10.7" customHeight="1" x14ac:dyDescent="0.2">
      <c r="A40" s="29" t="s">
        <v>23</v>
      </c>
      <c r="B40" s="30"/>
      <c r="C40" s="30"/>
      <c r="D40" s="31"/>
      <c r="E40" s="1">
        <f>+E24+E33</f>
        <v>116946234556</v>
      </c>
      <c r="F40" s="1">
        <f>+F24+F33+F38</f>
        <v>3299091632.8900003</v>
      </c>
      <c r="G40" s="1">
        <f>E40+F40</f>
        <v>120245326188.89</v>
      </c>
      <c r="H40" s="1">
        <f>+H24+H33+H38</f>
        <v>120245326188.98001</v>
      </c>
      <c r="I40" s="1">
        <f>+I24+I33+I38</f>
        <v>120245326188.98001</v>
      </c>
      <c r="J40" s="54">
        <f>J24+J33+J38</f>
        <v>3299091632.9799995</v>
      </c>
    </row>
    <row r="41" spans="1:10" x14ac:dyDescent="0.2">
      <c r="H41" s="56" t="s">
        <v>27</v>
      </c>
      <c r="I41" s="56"/>
      <c r="J41" s="55"/>
    </row>
    <row r="43" spans="1:10" x14ac:dyDescent="0.2">
      <c r="A43" s="50" t="s">
        <v>17</v>
      </c>
      <c r="B43" s="50"/>
      <c r="C43" s="50"/>
      <c r="D43" s="50"/>
      <c r="E43" s="50"/>
      <c r="F43" s="50"/>
      <c r="G43" s="50"/>
      <c r="H43" s="50"/>
      <c r="I43" s="50"/>
      <c r="J43" s="50"/>
    </row>
    <row r="44" spans="1:10" x14ac:dyDescent="0.2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">
      <c r="A45" s="2"/>
      <c r="B45" s="2"/>
      <c r="C45" s="2"/>
      <c r="D45" s="2"/>
      <c r="E45" s="2"/>
      <c r="F45" s="2"/>
      <c r="G45" s="2"/>
      <c r="H45" s="2"/>
      <c r="I45" s="2"/>
      <c r="J45" s="2"/>
    </row>
  </sheetData>
  <mergeCells count="44">
    <mergeCell ref="A43:J43"/>
    <mergeCell ref="J8:J9"/>
    <mergeCell ref="E22:I22"/>
    <mergeCell ref="J22:J23"/>
    <mergeCell ref="H21:I21"/>
    <mergeCell ref="J20:J21"/>
    <mergeCell ref="J40:J41"/>
    <mergeCell ref="H41:I41"/>
    <mergeCell ref="A19:B19"/>
    <mergeCell ref="A22:D23"/>
    <mergeCell ref="A26:D26"/>
    <mergeCell ref="A15:B15"/>
    <mergeCell ref="A33:D33"/>
    <mergeCell ref="A17:D17"/>
    <mergeCell ref="A18:D18"/>
    <mergeCell ref="A24:D24"/>
    <mergeCell ref="B1:G1"/>
    <mergeCell ref="B3:G3"/>
    <mergeCell ref="B4:E4"/>
    <mergeCell ref="E8:I8"/>
    <mergeCell ref="A14:B14"/>
    <mergeCell ref="A13:B13"/>
    <mergeCell ref="B2:G2"/>
    <mergeCell ref="B6:G6"/>
    <mergeCell ref="B7:G7"/>
    <mergeCell ref="A8:D9"/>
    <mergeCell ref="A10:B10"/>
    <mergeCell ref="A12:B12"/>
    <mergeCell ref="B5:G5"/>
    <mergeCell ref="A39:D39"/>
    <mergeCell ref="A40:D40"/>
    <mergeCell ref="A20:D20"/>
    <mergeCell ref="A25:D25"/>
    <mergeCell ref="A34:D34"/>
    <mergeCell ref="A36:D36"/>
    <mergeCell ref="A37:D37"/>
    <mergeCell ref="A35:D35"/>
    <mergeCell ref="A28:D28"/>
    <mergeCell ref="A29:D29"/>
    <mergeCell ref="A30:D30"/>
    <mergeCell ref="A31:D31"/>
    <mergeCell ref="A32:D32"/>
    <mergeCell ref="A38:B38"/>
    <mergeCell ref="A27:D27"/>
  </mergeCells>
  <printOptions gridLinesSet="0"/>
  <pageMargins left="0.63" right="0.5" top="0.98425196850393704" bottom="0.74803149606299213" header="0.51181102362204722" footer="0.51181102362204722"/>
  <pageSetup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Elena Martínez Rameño</dc:creator>
  <cp:lastModifiedBy>Martha Elena Martínez Rameño</cp:lastModifiedBy>
  <cp:lastPrinted>2020-02-01T00:19:18Z</cp:lastPrinted>
  <dcterms:created xsi:type="dcterms:W3CDTF">2018-02-28T16:15:44Z</dcterms:created>
  <dcterms:modified xsi:type="dcterms:W3CDTF">2020-02-01T00:19:38Z</dcterms:modified>
</cp:coreProperties>
</file>