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/>
  </bookViews>
  <sheets>
    <sheet name="ESF dic 2021 " sheetId="2" r:id="rId1"/>
  </sheets>
  <calcPr calcId="162913"/>
</workbook>
</file>

<file path=xl/calcChain.xml><?xml version="1.0" encoding="utf-8"?>
<calcChain xmlns="http://schemas.openxmlformats.org/spreadsheetml/2006/main">
  <c r="G41" i="2" l="1"/>
  <c r="G32" i="2"/>
  <c r="G25" i="2"/>
  <c r="G17" i="2"/>
  <c r="G26" i="2" s="1"/>
  <c r="G42" i="2" s="1"/>
  <c r="C27" i="2"/>
  <c r="C16" i="2"/>
  <c r="C28" i="2" s="1"/>
  <c r="F28" i="2" l="1"/>
  <c r="F25" i="2" l="1"/>
  <c r="F17" i="2" l="1"/>
  <c r="B27" i="2" l="1"/>
  <c r="B16" i="2" l="1"/>
  <c r="F32" i="2"/>
  <c r="F41" i="2" s="1"/>
  <c r="B28" i="2" l="1"/>
  <c r="F26" i="2" l="1"/>
  <c r="F42" i="2" s="1"/>
</calcChain>
</file>

<file path=xl/sharedStrings.xml><?xml version="1.0" encoding="utf-8"?>
<sst xmlns="http://schemas.openxmlformats.org/spreadsheetml/2006/main" count="63" uniqueCount="63">
  <si>
    <t xml:space="preserve">      ACTIVO CIRCULANTE</t>
  </si>
  <si>
    <t xml:space="preserve">         EFECTIVO Y EQUIVALENTES</t>
  </si>
  <si>
    <t xml:space="preserve">         DERECHOS A RECIBIR EFECTIVO O EQUIVALENTES</t>
  </si>
  <si>
    <t xml:space="preserve">         DERECHOS A RECIBIR BIENES O SERVICIOS</t>
  </si>
  <si>
    <t xml:space="preserve">         INVENTARIOS</t>
  </si>
  <si>
    <t xml:space="preserve">         ALMACENES</t>
  </si>
  <si>
    <t xml:space="preserve">         ESTIMACIÓN POR PÉRDIDAS O DETERIORO DE ACTIVOS CIRCULANTES</t>
  </si>
  <si>
    <t xml:space="preserve">         OTROS ACTIVOS CIRCULANTES</t>
  </si>
  <si>
    <t xml:space="preserve">      ACTIVO NO CIRCULANTE</t>
  </si>
  <si>
    <t xml:space="preserve">         INVERSIONES FINANCIERAS A LARGO PLAZO</t>
  </si>
  <si>
    <t xml:space="preserve">         DERECHOS A RECIBIR EFECTIVO O EQUIVALENTES A LARGO PLAZO</t>
  </si>
  <si>
    <t xml:space="preserve">         BIENES INMUEBLES, INFRAESTRUCTURA Y CONSTRUCCIONES EN PROCESO</t>
  </si>
  <si>
    <t xml:space="preserve">         BIENES MUEBLES</t>
  </si>
  <si>
    <t xml:space="preserve">         ACTIVOS INTANGIBLES</t>
  </si>
  <si>
    <t xml:space="preserve">         DEPRECIACIÓN, DETERIORO Y AMORTIZACIÓN ACUMULADA DE BIENES</t>
  </si>
  <si>
    <t xml:space="preserve">         ACTIVOS DIFERIDOS</t>
  </si>
  <si>
    <t xml:space="preserve">         ESTIMACIÓN POR PÉRDIDAS O DETERIORO DE ACTIVOS NO CIRCULANTES</t>
  </si>
  <si>
    <t xml:space="preserve">         OTROS ACTIVOS NO CIRCULANTES</t>
  </si>
  <si>
    <t xml:space="preserve">      PASIVO CIRCULANTE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</si>
  <si>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</si>
  <si>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</si>
  <si>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</si>
  <si>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</si>
  <si>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</si>
  <si>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</si>
  <si>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</si>
  <si>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</si>
  <si>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</si>
  <si>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</si>
  <si>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</si>
  <si>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</si>
  <si>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</si>
  <si>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</si>
  <si>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</si>
  <si>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 xml:space="preserve">      HACIENDA PUBLICA/PATRIMONIO CONTRIBUIDO</t>
  </si>
  <si>
    <t xml:space="preserve">         APORTACIONES</t>
  </si>
  <si>
    <t xml:space="preserve">         DONACIONES DE CAPITAL</t>
  </si>
  <si>
    <t xml:space="preserve">         ACTUALIZACIÓN DE LA HACIENDA PÚBLICA/PATRIMONIO</t>
  </si>
  <si>
    <t xml:space="preserve">      HACIENDA PUBLICA/PATRIMONIO GENERADO</t>
  </si>
  <si>
    <t xml:space="preserve">         RESULTADOS DEL EJERCICIO: (AHORRO/ 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</si>
  <si>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</si>
  <si>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</si>
  <si>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</si>
  <si>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</si>
  <si>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EXCESO O INSUFICIENCIA EN LA ACTUALIZACION DE LA HACIENDA PUBLICA/PATRIMONIO</t>
  </si>
  <si>
    <t xml:space="preserve">         RESULTADO POR POSICIÓN MONETARIA</t>
  </si>
  <si>
    <t xml:space="preserve">         RESULTADO POR TENENCIA DE ACTIVOS NO MONETARIOS</t>
  </si>
  <si>
    <t>TOTAL DE ACTIVOS CIRCULANTES</t>
  </si>
  <si>
    <t>TOTAL DE ACTIVOS NO CIRCULANTES</t>
  </si>
  <si>
    <t>TOTAL DE PASIVOS CIRCULANTES</t>
  </si>
  <si>
    <t>TOTAL DE PASIVOS NO CIRCULANTES</t>
  </si>
  <si>
    <t>TOTAL DEL PASIVO</t>
  </si>
  <si>
    <t>TOTAL HACIENDA PÚBLICA/PATRIMONIO</t>
  </si>
  <si>
    <t>ACTIVO</t>
  </si>
  <si>
    <t>PASIVO</t>
  </si>
  <si>
    <t>TOTAL ACTIVO</t>
  </si>
  <si>
    <t>“Bajo protesta de decir verdad declaramos que los Estados Financieros y sus notas, son razonablemente correctos y son responsabilidad del emisor”</t>
  </si>
  <si>
    <t>TOTAL DEL PASIVO Y HACIENDA PÚBLICA/PATRIMONIO</t>
  </si>
  <si>
    <t xml:space="preserve">                           Gobierno del Estado de Jalisco (Poder Ejecutivo)</t>
  </si>
  <si>
    <t xml:space="preserve">                           Estado de Situación Financiera</t>
  </si>
  <si>
    <t>HACIENDA PUBLICA/PATRIMONIO</t>
  </si>
  <si>
    <t xml:space="preserve">                           "Cifras preliminares"</t>
  </si>
  <si>
    <t xml:space="preserve">                          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</si>
</sst>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11" x14ac:knownFonts="1">
    <font>
      <sz val="10"/>
      <name val="Arial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7"/>
      <color indexed="64"/>
      <name val="Calibri"/>
      <family val="2"/>
      <charset val="1"/>
    </font>
    <font>
      <b/>
      <sz val="7"/>
      <color indexed="64"/>
      <name val="Calibri"/>
      <family val="2"/>
      <charset val="1"/>
    </font>
    <font>
      <i/>
      <sz val="7"/>
      <color indexed="64"/>
      <name val="Calibri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7"/>
      <color indexed="64"/>
      <name val="Calibri"/>
      <family val="2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3" fontId="0" fillId="0" borderId="0" xfId="0" applyNumberFormat="1"/>
    <xf numFmtId="3" fontId="5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3" fontId="1" fillId="0" borderId="0" xfId="0" applyNumberFormat="1" applyFont="1" applyAlignment="1">
      <alignment horizontal="right" vertical="top" wrapText="1"/>
    </xf>
    <xf numFmtId="1" fontId="3" fillId="2" borderId="0" xfId="0" applyNumberFormat="1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right" vertical="top"/>
    </xf>
    <xf numFmtId="3" fontId="10" fillId="0" borderId="0" xfId="0" applyNumberFormat="1" applyFont="1"/>
    <xf numFmtId="49" fontId="2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23815</xdr:rowOff>
    </xdr:from>
    <xdr:to>
      <xdr:col>0</xdr:col>
      <xdr:colOff>796796</xdr:colOff>
      <xdr:row>4</xdr:row>
      <xdr:rowOff>103189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3815"/>
          <a:ext cx="749171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4" zoomScale="120" zoomScaleNormal="120" workbookViewId="0">
      <selection activeCell="A6" sqref="A6"/>
    </sheetView>
  </sheetViews>
  <sheetFormatPr baseColWidth="10" defaultColWidth="9.140625" defaultRowHeight="12.75" x14ac:dyDescent="0.2"/>
  <cols>
    <col min="1" max="1" width="42.85546875" customWidth="1"/>
    <col min="2" max="3" width="11.42578125" style="5" customWidth="1"/>
    <col min="4" max="4" width="8.85546875" customWidth="1"/>
    <col min="5" max="5" width="50.7109375" customWidth="1"/>
    <col min="6" max="7" width="11.85546875" style="5" customWidth="1"/>
  </cols>
  <sheetData>
    <row r="1" spans="1:7" x14ac:dyDescent="0.2">
      <c r="A1" s="12"/>
    </row>
    <row r="2" spans="1:7" ht="12.75" customHeight="1" x14ac:dyDescent="0.2">
      <c r="A2" s="12" t="s">
        <v>58</v>
      </c>
      <c r="E2" s="19"/>
      <c r="F2" s="19"/>
    </row>
    <row r="3" spans="1:7" ht="12.75" customHeight="1" x14ac:dyDescent="0.2">
      <c r="A3" s="12" t="s">
        <v>59</v>
      </c>
      <c r="E3" s="1"/>
    </row>
    <row r="4" spans="1:7" ht="12.75" customHeight="1" x14ac:dyDescent="0.2">
      <c r="A4" s="12" t="s">
        <v>62</v>
      </c>
      <c r="E4" s="1"/>
    </row>
    <row r="5" spans="1:7" ht="12.75" customHeight="1" x14ac:dyDescent="0.2">
      <c r="A5" s="12" t="s">
        <v>61</v>
      </c>
      <c r="E5" s="15"/>
    </row>
    <row r="6" spans="1:7" ht="11.85" customHeight="1" x14ac:dyDescent="0.2">
      <c r="A6" s="2"/>
      <c r="B6" s="9">
        <v>2021</v>
      </c>
      <c r="C6" s="9">
        <v>2020</v>
      </c>
      <c r="F6" s="9">
        <v>2021</v>
      </c>
      <c r="G6" s="9">
        <v>2020</v>
      </c>
    </row>
    <row r="7" spans="1:7" ht="10.7" customHeight="1" x14ac:dyDescent="0.2">
      <c r="A7" s="4" t="s">
        <v>53</v>
      </c>
      <c r="E7" s="4" t="s">
        <v>54</v>
      </c>
    </row>
    <row r="8" spans="1:7" ht="10.7" customHeight="1" x14ac:dyDescent="0.2">
      <c r="A8" s="13" t="s">
        <v>0</v>
      </c>
      <c r="B8" s="6"/>
      <c r="C8" s="6"/>
      <c r="E8" s="13" t="s">
        <v>18</v>
      </c>
      <c r="F8" s="6"/>
      <c r="G8" s="6"/>
    </row>
    <row r="9" spans="1:7" ht="10.7" customHeight="1" x14ac:dyDescent="0.2">
      <c r="A9" s="3" t="s">
        <v>1</v>
      </c>
      <c r="B9" s="14">
        <v>5236600685.0100002</v>
      </c>
      <c r="C9" s="14">
        <v>9203319772.1000004</v>
      </c>
      <c r="E9" s="3" t="s">
        <v>19</v>
      </c>
      <c r="F9" s="7">
        <v>3449929338.3800001</v>
      </c>
      <c r="G9" s="17">
        <v>3921234202.71</v>
      </c>
    </row>
    <row r="10" spans="1:7" ht="10.7" customHeight="1" x14ac:dyDescent="0.2">
      <c r="A10" s="3" t="s">
        <v>2</v>
      </c>
      <c r="B10" s="14">
        <v>2782930342.0100002</v>
      </c>
      <c r="C10" s="14">
        <v>2817554258.5300002</v>
      </c>
      <c r="E10" s="3" t="s">
        <v>20</v>
      </c>
      <c r="F10" s="7">
        <v>0</v>
      </c>
      <c r="G10" s="17">
        <v>0</v>
      </c>
    </row>
    <row r="11" spans="1:7" ht="10.7" customHeight="1" x14ac:dyDescent="0.2">
      <c r="A11" s="3" t="s">
        <v>3</v>
      </c>
      <c r="B11" s="7">
        <v>0</v>
      </c>
      <c r="C11" s="17">
        <v>0</v>
      </c>
      <c r="E11" s="3" t="s">
        <v>21</v>
      </c>
      <c r="F11" s="7">
        <v>348576984.37</v>
      </c>
      <c r="G11" s="17">
        <v>858237132.52999997</v>
      </c>
    </row>
    <row r="12" spans="1:7" ht="10.7" customHeight="1" x14ac:dyDescent="0.2">
      <c r="A12" s="3" t="s">
        <v>4</v>
      </c>
      <c r="B12" s="7">
        <v>0</v>
      </c>
      <c r="C12" s="17">
        <v>0</v>
      </c>
      <c r="E12" s="3" t="s">
        <v>22</v>
      </c>
      <c r="F12" s="7">
        <v>0</v>
      </c>
      <c r="G12" s="17">
        <v>0</v>
      </c>
    </row>
    <row r="13" spans="1:7" ht="10.7" customHeight="1" x14ac:dyDescent="0.2">
      <c r="A13" s="3" t="s">
        <v>5</v>
      </c>
      <c r="B13" s="7">
        <v>0</v>
      </c>
      <c r="C13" s="17">
        <v>0</v>
      </c>
      <c r="E13" s="3" t="s">
        <v>23</v>
      </c>
      <c r="F13" s="7">
        <v>2236119.2599999998</v>
      </c>
      <c r="G13" s="17">
        <v>6292742.1600000001</v>
      </c>
    </row>
    <row r="14" spans="1:7" ht="10.7" customHeight="1" x14ac:dyDescent="0.2">
      <c r="A14" s="3" t="s">
        <v>6</v>
      </c>
      <c r="B14" s="7">
        <v>0</v>
      </c>
      <c r="C14" s="17">
        <v>0</v>
      </c>
      <c r="E14" s="3" t="s">
        <v>24</v>
      </c>
      <c r="F14" s="7">
        <v>744132204.54999995</v>
      </c>
      <c r="G14" s="17">
        <v>681046338.26999998</v>
      </c>
    </row>
    <row r="15" spans="1:7" ht="10.7" customHeight="1" x14ac:dyDescent="0.2">
      <c r="A15" s="3" t="s">
        <v>7</v>
      </c>
      <c r="B15" s="7">
        <v>0</v>
      </c>
      <c r="C15" s="17">
        <v>0</v>
      </c>
      <c r="E15" s="3" t="s">
        <v>25</v>
      </c>
      <c r="F15" s="7">
        <v>0</v>
      </c>
      <c r="G15" s="17">
        <v>0</v>
      </c>
    </row>
    <row r="16" spans="1:7" ht="10.7" customHeight="1" x14ac:dyDescent="0.2">
      <c r="A16" s="10" t="s">
        <v>47</v>
      </c>
      <c r="B16" s="6">
        <f>B9+B10</f>
        <v>8019531027.0200005</v>
      </c>
      <c r="C16" s="6">
        <f>C9+C10</f>
        <v>12020874030.630001</v>
      </c>
      <c r="E16" s="3" t="s">
        <v>26</v>
      </c>
      <c r="F16" s="7">
        <v>122254397.13</v>
      </c>
      <c r="G16" s="17">
        <v>76957674.930000007</v>
      </c>
    </row>
    <row r="17" spans="1:7" ht="10.7" customHeight="1" x14ac:dyDescent="0.2">
      <c r="A17" s="13" t="s">
        <v>8</v>
      </c>
      <c r="B17" s="6"/>
      <c r="C17" s="6"/>
      <c r="E17" s="10" t="s">
        <v>49</v>
      </c>
      <c r="F17" s="6">
        <f>F9+F11+F13+F14+F16</f>
        <v>4667129043.6900005</v>
      </c>
      <c r="G17" s="6">
        <f>G9+G11+G13+G14+G16</f>
        <v>5543768090.6000004</v>
      </c>
    </row>
    <row r="18" spans="1:7" ht="10.7" customHeight="1" x14ac:dyDescent="0.2">
      <c r="A18" s="3" t="s">
        <v>9</v>
      </c>
      <c r="B18" s="7">
        <v>2979273329.1700001</v>
      </c>
      <c r="C18" s="17">
        <v>3740323307.5799999</v>
      </c>
      <c r="E18" s="13" t="s">
        <v>27</v>
      </c>
    </row>
    <row r="19" spans="1:7" ht="10.7" customHeight="1" x14ac:dyDescent="0.2">
      <c r="A19" s="3" t="s">
        <v>10</v>
      </c>
      <c r="B19" s="7">
        <v>0</v>
      </c>
      <c r="C19" s="17">
        <v>0</v>
      </c>
      <c r="E19" s="3" t="s">
        <v>28</v>
      </c>
      <c r="F19" s="7">
        <v>0</v>
      </c>
      <c r="G19" s="17">
        <v>0</v>
      </c>
    </row>
    <row r="20" spans="1:7" ht="10.7" customHeight="1" x14ac:dyDescent="0.2">
      <c r="A20" s="3" t="s">
        <v>11</v>
      </c>
      <c r="B20" s="7">
        <v>66572368347.330002</v>
      </c>
      <c r="C20" s="17">
        <v>58600009087.660004</v>
      </c>
      <c r="E20" s="3" t="s">
        <v>29</v>
      </c>
      <c r="F20" s="7">
        <v>0</v>
      </c>
      <c r="G20" s="17">
        <v>0</v>
      </c>
    </row>
    <row r="21" spans="1:7" ht="10.7" customHeight="1" x14ac:dyDescent="0.2">
      <c r="A21" s="3" t="s">
        <v>12</v>
      </c>
      <c r="B21" s="7">
        <v>7494281614.9200001</v>
      </c>
      <c r="C21" s="17">
        <v>7017363060.1099997</v>
      </c>
      <c r="E21" s="3" t="s">
        <v>30</v>
      </c>
      <c r="F21" s="7">
        <v>27382378550.66</v>
      </c>
      <c r="G21" s="17">
        <v>25465123280.470001</v>
      </c>
    </row>
    <row r="22" spans="1:7" ht="10.7" customHeight="1" x14ac:dyDescent="0.2">
      <c r="A22" s="3" t="s">
        <v>13</v>
      </c>
      <c r="B22" s="7">
        <v>364826252.45999998</v>
      </c>
      <c r="C22" s="17">
        <v>318828080.37</v>
      </c>
      <c r="E22" s="3" t="s">
        <v>31</v>
      </c>
      <c r="F22" s="7">
        <v>0</v>
      </c>
      <c r="G22" s="17">
        <v>0</v>
      </c>
    </row>
    <row r="23" spans="1:7" ht="10.7" customHeight="1" x14ac:dyDescent="0.2">
      <c r="A23" s="3" t="s">
        <v>14</v>
      </c>
      <c r="B23" s="7">
        <v>0</v>
      </c>
      <c r="C23" s="17">
        <v>0</v>
      </c>
      <c r="E23" s="3" t="s">
        <v>32</v>
      </c>
      <c r="F23" s="7">
        <v>2450651749</v>
      </c>
      <c r="G23" s="17">
        <v>2450651749</v>
      </c>
    </row>
    <row r="24" spans="1:7" ht="10.7" customHeight="1" x14ac:dyDescent="0.2">
      <c r="A24" s="3" t="s">
        <v>15</v>
      </c>
      <c r="B24" s="7">
        <v>2025157104.48</v>
      </c>
      <c r="C24" s="17">
        <v>885583701.32000005</v>
      </c>
      <c r="E24" s="3" t="s">
        <v>33</v>
      </c>
      <c r="F24" s="7">
        <v>0</v>
      </c>
      <c r="G24" s="17">
        <v>0</v>
      </c>
    </row>
    <row r="25" spans="1:7" ht="10.7" customHeight="1" x14ac:dyDescent="0.2">
      <c r="A25" s="3" t="s">
        <v>16</v>
      </c>
      <c r="B25" s="7">
        <v>0</v>
      </c>
      <c r="C25" s="17">
        <v>0</v>
      </c>
      <c r="E25" s="10" t="s">
        <v>50</v>
      </c>
      <c r="F25" s="6">
        <f>+F21+F23</f>
        <v>29833030299.66</v>
      </c>
      <c r="G25" s="6">
        <f>+G21+G23</f>
        <v>27915775029.470001</v>
      </c>
    </row>
    <row r="26" spans="1:7" ht="10.7" customHeight="1" x14ac:dyDescent="0.2">
      <c r="A26" s="3" t="s">
        <v>17</v>
      </c>
      <c r="B26" s="7">
        <v>0</v>
      </c>
      <c r="C26" s="17">
        <v>0</v>
      </c>
      <c r="E26" s="4" t="s">
        <v>51</v>
      </c>
      <c r="F26" s="6">
        <f>F17+F25+F22</f>
        <v>34500159343.349998</v>
      </c>
      <c r="G26" s="6">
        <f>G17+G25+G22</f>
        <v>33459543120.07</v>
      </c>
    </row>
    <row r="27" spans="1:7" ht="13.35" customHeight="1" x14ac:dyDescent="0.2">
      <c r="A27" s="10" t="s">
        <v>48</v>
      </c>
      <c r="B27" s="6">
        <f>+B18+B20+B21+B22+B24</f>
        <v>79435906648.360001</v>
      </c>
      <c r="C27" s="6">
        <f>+C18+C20+C21+C22+C24</f>
        <v>70562107237.040009</v>
      </c>
      <c r="E27" s="16" t="s">
        <v>60</v>
      </c>
    </row>
    <row r="28" spans="1:7" ht="10.7" customHeight="1" x14ac:dyDescent="0.2">
      <c r="A28" s="4" t="s">
        <v>55</v>
      </c>
      <c r="B28" s="6">
        <f>B16+B27</f>
        <v>87455437675.380005</v>
      </c>
      <c r="C28" s="6">
        <f>C16+C27</f>
        <v>82582981267.670013</v>
      </c>
      <c r="E28" s="13" t="s">
        <v>34</v>
      </c>
      <c r="F28" s="6">
        <f>F29</f>
        <v>1874790443.75</v>
      </c>
      <c r="G28" s="6">
        <v>1874790444</v>
      </c>
    </row>
    <row r="29" spans="1:7" ht="10.7" customHeight="1" x14ac:dyDescent="0.2">
      <c r="B29" s="6"/>
      <c r="E29" s="3" t="s">
        <v>35</v>
      </c>
      <c r="F29" s="7">
        <v>1874790443.75</v>
      </c>
      <c r="G29" s="17">
        <v>1874790443.75</v>
      </c>
    </row>
    <row r="30" spans="1:7" ht="10.7" customHeight="1" x14ac:dyDescent="0.2">
      <c r="B30" s="6"/>
      <c r="E30" s="3" t="s">
        <v>36</v>
      </c>
      <c r="F30" s="7">
        <v>0</v>
      </c>
      <c r="G30" s="17">
        <v>0</v>
      </c>
    </row>
    <row r="31" spans="1:7" ht="10.7" customHeight="1" x14ac:dyDescent="0.2">
      <c r="E31" s="3" t="s">
        <v>37</v>
      </c>
      <c r="F31" s="7">
        <v>0</v>
      </c>
      <c r="G31" s="17">
        <v>0</v>
      </c>
    </row>
    <row r="32" spans="1:7" ht="10.7" customHeight="1" x14ac:dyDescent="0.2">
      <c r="E32" s="13" t="s">
        <v>38</v>
      </c>
      <c r="F32" s="6">
        <f>F33+F34+F35+F37</f>
        <v>51080487888.279999</v>
      </c>
      <c r="G32" s="6">
        <f>G33+G34+G35+G37</f>
        <v>47248647703.849998</v>
      </c>
    </row>
    <row r="33" spans="1:12" ht="10.7" customHeight="1" x14ac:dyDescent="0.2">
      <c r="E33" s="3" t="s">
        <v>39</v>
      </c>
      <c r="F33" s="7">
        <v>5276665343.8400002</v>
      </c>
      <c r="G33" s="17">
        <v>654805008.42999995</v>
      </c>
    </row>
    <row r="34" spans="1:12" ht="10.7" customHeight="1" x14ac:dyDescent="0.2">
      <c r="E34" s="3" t="s">
        <v>40</v>
      </c>
      <c r="F34" s="7">
        <v>11167658172.459999</v>
      </c>
      <c r="G34" s="17">
        <v>11098919569.139999</v>
      </c>
    </row>
    <row r="35" spans="1:12" ht="10.7" customHeight="1" x14ac:dyDescent="0.2">
      <c r="E35" s="3" t="s">
        <v>41</v>
      </c>
      <c r="F35" s="7">
        <v>30468609099.41</v>
      </c>
      <c r="G35" s="17">
        <v>30468609099.41</v>
      </c>
    </row>
    <row r="36" spans="1:12" ht="10.7" customHeight="1" x14ac:dyDescent="0.2">
      <c r="E36" s="3" t="s">
        <v>42</v>
      </c>
      <c r="F36" s="7">
        <v>0</v>
      </c>
      <c r="G36" s="17">
        <v>0</v>
      </c>
    </row>
    <row r="37" spans="1:12" ht="10.7" customHeight="1" x14ac:dyDescent="0.2">
      <c r="E37" s="3" t="s">
        <v>43</v>
      </c>
      <c r="F37" s="7">
        <v>4167555272.5700002</v>
      </c>
      <c r="G37" s="17">
        <v>5026314026.8699999</v>
      </c>
    </row>
    <row r="38" spans="1:12" ht="10.7" customHeight="1" x14ac:dyDescent="0.2">
      <c r="E38" s="13" t="s">
        <v>44</v>
      </c>
      <c r="F38" s="6">
        <v>0</v>
      </c>
      <c r="G38" s="6">
        <v>0</v>
      </c>
    </row>
    <row r="39" spans="1:12" ht="10.7" customHeight="1" x14ac:dyDescent="0.2">
      <c r="E39" s="3" t="s">
        <v>45</v>
      </c>
      <c r="F39" s="7">
        <v>0.4</v>
      </c>
      <c r="G39" s="17">
        <v>0.4</v>
      </c>
    </row>
    <row r="40" spans="1:12" ht="10.7" customHeight="1" x14ac:dyDescent="0.2">
      <c r="E40" s="3" t="s">
        <v>46</v>
      </c>
      <c r="F40" s="7">
        <v>0.4</v>
      </c>
      <c r="G40" s="17">
        <v>0.4</v>
      </c>
    </row>
    <row r="41" spans="1:12" ht="11.25" customHeight="1" x14ac:dyDescent="0.2">
      <c r="E41" s="13" t="s">
        <v>52</v>
      </c>
      <c r="F41" s="6">
        <f>+F32+F28</f>
        <v>52955278332.029999</v>
      </c>
      <c r="G41" s="6">
        <f>+G32+G28</f>
        <v>49123438147.849998</v>
      </c>
    </row>
    <row r="42" spans="1:12" ht="9.9499999999999993" customHeight="1" x14ac:dyDescent="0.2">
      <c r="E42" s="4" t="s">
        <v>57</v>
      </c>
      <c r="F42" s="6">
        <f>F26+F41</f>
        <v>87455437675.380005</v>
      </c>
      <c r="G42" s="6">
        <f>G26+G41</f>
        <v>82582981267.919998</v>
      </c>
    </row>
    <row r="43" spans="1:12" ht="10.5" customHeight="1" x14ac:dyDescent="0.2">
      <c r="F43" s="18"/>
      <c r="G43" s="18"/>
    </row>
    <row r="44" spans="1:12" x14ac:dyDescent="0.2">
      <c r="A44" s="20" t="s">
        <v>56</v>
      </c>
      <c r="B44" s="20"/>
      <c r="C44" s="20"/>
      <c r="D44" s="20"/>
      <c r="E44" s="20"/>
      <c r="F44" s="20"/>
      <c r="G44" s="20"/>
      <c r="H44" s="11"/>
      <c r="I44" s="11"/>
      <c r="J44" s="11"/>
      <c r="K44" s="11"/>
      <c r="L44" s="11"/>
    </row>
    <row r="45" spans="1:12" x14ac:dyDescent="0.2">
      <c r="G45" s="8"/>
    </row>
    <row r="46" spans="1:12" x14ac:dyDescent="0.2">
      <c r="G46" s="8"/>
    </row>
  </sheetData>
  <mergeCells count="2">
    <mergeCell ref="E2:F2"/>
    <mergeCell ref="A44:G44"/>
  </mergeCells>
  <printOptions gridLinesSet="0"/>
  <pageMargins left="0.94488188976377963" right="0.74803149606299213" top="0.39370078740157483" bottom="0.35433070866141736" header="0.51181102362204722" footer="0.23622047244094491"/>
  <pageSetup paperSize="9" scale="8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dic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 Gandiaga Gutiérrez</dc:creator>
  <cp:lastModifiedBy>User</cp:lastModifiedBy>
  <cp:lastPrinted>2022-01-30T00:58:22Z</cp:lastPrinted>
  <dcterms:created xsi:type="dcterms:W3CDTF">2017-10-31T16:01:18Z</dcterms:created>
  <dcterms:modified xsi:type="dcterms:W3CDTF">2022-01-30T00:59:47Z</dcterms:modified>
</cp:coreProperties>
</file>